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mc:AlternateContent xmlns:mc="http://schemas.openxmlformats.org/markup-compatibility/2006">
    <mc:Choice Requires="x15">
      <x15ac:absPath xmlns:x15ac="http://schemas.microsoft.com/office/spreadsheetml/2010/11/ac" url="https://nmfa.sharepoint.com/sites/bd4ae410-9758-45ca-bc0b-dd288d79a6c8/Shared Documents/General/2. Faglig forvaltning/Budsjettmaler/"/>
    </mc:Choice>
  </mc:AlternateContent>
  <xr:revisionPtr revIDLastSave="0" documentId="8_{8BB2B126-1C2D-4612-8B56-85DBE4009831}" xr6:coauthVersionLast="46" xr6:coauthVersionMax="46" xr10:uidLastSave="{00000000-0000-0000-0000-000000000000}"/>
  <bookViews>
    <workbookView xWindow="-110" yWindow="-110" windowWidth="19420" windowHeight="10420" xr2:uid="{00000000-000D-0000-FFFF-FFFF00000000}"/>
  </bookViews>
  <sheets>
    <sheet name="Overall budget" sheetId="1" r:id="rId1"/>
    <sheet name="Country details" sheetId="4" r:id="rId2"/>
    <sheet name="Breakdown HQ" sheetId="6" r:id="rId3"/>
    <sheet name="Breakdown Reg or Country Office" sheetId="8" r:id="rId4"/>
    <sheet name="Breakdown partner X" sheetId="5" r:id="rId5"/>
  </sheets>
  <definedNames>
    <definedName name="adminrate" localSheetId="2">#REF!</definedName>
    <definedName name="adminrate" localSheetId="4">#REF!</definedName>
    <definedName name="adminrate" localSheetId="3">#REF!</definedName>
    <definedName name="adminrate">#REF!</definedName>
    <definedName name="exrate" localSheetId="2">#REF!</definedName>
    <definedName name="exrate" localSheetId="4">#REF!</definedName>
    <definedName name="exrate" localSheetId="3">#REF!</definedName>
    <definedName name="exrate">#REF!</definedName>
    <definedName name="_xlnm.Print_Area" localSheetId="2">'Breakdown HQ'!$A$1:$Z$21</definedName>
    <definedName name="_xlnm.Print_Area" localSheetId="4">'Breakdown partner X'!$A$1:$Z$29</definedName>
    <definedName name="_xlnm.Print_Area" localSheetId="3">'Breakdown Reg or Country Office'!$A$1:$Z$25</definedName>
    <definedName name="_xlnm.Print_Area" localSheetId="0">'Overall budget'!$A$1:$AB$46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8" l="1"/>
  <c r="E7" i="6"/>
  <c r="F18" i="6" l="1"/>
  <c r="F16" i="6"/>
  <c r="F14" i="6"/>
  <c r="F12" i="6"/>
  <c r="F9" i="6"/>
  <c r="F5" i="6"/>
  <c r="F22" i="8"/>
  <c r="F20" i="8"/>
  <c r="F18" i="8"/>
  <c r="F16" i="8"/>
  <c r="F12" i="8"/>
  <c r="F9" i="8"/>
  <c r="F5" i="8"/>
  <c r="F4" i="8"/>
  <c r="E13" i="8"/>
  <c r="E12" i="8" s="1"/>
  <c r="E15" i="5"/>
  <c r="F26" i="5"/>
  <c r="F23" i="5"/>
  <c r="F20" i="5"/>
  <c r="F18" i="5"/>
  <c r="F14" i="5"/>
  <c r="F11" i="5"/>
  <c r="F6" i="5"/>
  <c r="E14" i="5"/>
  <c r="F4" i="6" l="1"/>
  <c r="F4" i="5"/>
  <c r="E8" i="5"/>
  <c r="E9" i="5"/>
  <c r="E10" i="5"/>
  <c r="E24" i="8" l="1"/>
  <c r="E23" i="8"/>
  <c r="E22" i="8" s="1"/>
  <c r="E21" i="8"/>
  <c r="E20" i="8" s="1"/>
  <c r="E19" i="8"/>
  <c r="E18" i="8" s="1"/>
  <c r="E17" i="8"/>
  <c r="E16" i="8" s="1"/>
  <c r="E11" i="8"/>
  <c r="E10" i="8"/>
  <c r="E6" i="8"/>
  <c r="E5" i="8" s="1"/>
  <c r="E20" i="6"/>
  <c r="E19" i="6"/>
  <c r="E17" i="6"/>
  <c r="E16" i="6" s="1"/>
  <c r="E15" i="6"/>
  <c r="E14" i="6" s="1"/>
  <c r="E13" i="6"/>
  <c r="E12" i="6" s="1"/>
  <c r="E11" i="6"/>
  <c r="E10" i="6"/>
  <c r="E9" i="6" s="1"/>
  <c r="E6" i="6"/>
  <c r="E5" i="6" s="1"/>
  <c r="E28" i="5"/>
  <c r="E27" i="5"/>
  <c r="E26" i="5" s="1"/>
  <c r="E22" i="5"/>
  <c r="E21" i="5"/>
  <c r="E20" i="5" s="1"/>
  <c r="E19" i="5"/>
  <c r="E18" i="5" s="1"/>
  <c r="E24" i="5"/>
  <c r="E13" i="5"/>
  <c r="E12" i="5"/>
  <c r="E11" i="5" s="1"/>
  <c r="E25" i="5"/>
  <c r="E7" i="5"/>
  <c r="E6" i="5" s="1"/>
  <c r="E23" i="5" l="1"/>
  <c r="E4" i="5" s="1"/>
  <c r="E9" i="8"/>
  <c r="E4" i="8" s="1"/>
  <c r="E18" i="6"/>
  <c r="E4" i="6" s="1"/>
  <c r="C29" i="4"/>
  <c r="C23" i="4"/>
  <c r="C17" i="4"/>
  <c r="C11" i="4"/>
  <c r="C5" i="4"/>
  <c r="C35" i="4" s="1"/>
  <c r="B29" i="4" l="1"/>
  <c r="B23" i="4"/>
  <c r="B17" i="4"/>
  <c r="B11" i="4"/>
  <c r="B5" i="4"/>
  <c r="G49" i="1"/>
  <c r="G50" i="1"/>
  <c r="G51" i="1"/>
  <c r="G52" i="1"/>
  <c r="G53" i="1"/>
  <c r="G54" i="1"/>
  <c r="B55" i="1"/>
  <c r="C55" i="1"/>
  <c r="D55" i="1"/>
  <c r="E55" i="1"/>
  <c r="F55" i="1"/>
  <c r="B35" i="4" l="1"/>
  <c r="G55" i="1"/>
  <c r="H54" i="1" s="1"/>
  <c r="H51" i="1" l="1"/>
  <c r="H49" i="1"/>
  <c r="H52" i="1"/>
  <c r="H53" i="1"/>
  <c r="H50" i="1"/>
  <c r="F4" i="1" l="1"/>
  <c r="F59" i="1"/>
  <c r="F60" i="1" s="1"/>
  <c r="G41" i="1"/>
  <c r="G42" i="1"/>
  <c r="G43" i="1"/>
  <c r="G44" i="1"/>
  <c r="G40" i="1"/>
  <c r="C45" i="1"/>
  <c r="D45" i="1"/>
  <c r="E45" i="1"/>
  <c r="F45" i="1"/>
  <c r="B45" i="1"/>
  <c r="G32" i="1"/>
  <c r="G33" i="1"/>
  <c r="G34" i="1"/>
  <c r="G35" i="1"/>
  <c r="G31" i="1"/>
  <c r="C36" i="1"/>
  <c r="D36" i="1"/>
  <c r="E36" i="1"/>
  <c r="F36" i="1"/>
  <c r="B36" i="1"/>
  <c r="E59" i="1"/>
  <c r="E60" i="1" s="1"/>
  <c r="G21" i="1"/>
  <c r="G22" i="1"/>
  <c r="G23" i="1"/>
  <c r="G24" i="1"/>
  <c r="G25" i="1"/>
  <c r="G26" i="1"/>
  <c r="G20" i="1"/>
  <c r="G13" i="1"/>
  <c r="G14" i="1"/>
  <c r="G15" i="1"/>
  <c r="G16" i="1"/>
  <c r="G17" i="1"/>
  <c r="G18" i="1"/>
  <c r="G12" i="1"/>
  <c r="G6" i="1"/>
  <c r="G7" i="1"/>
  <c r="G8" i="1"/>
  <c r="G9" i="1"/>
  <c r="G10" i="1"/>
  <c r="G5" i="1"/>
  <c r="E19" i="1"/>
  <c r="F19" i="1"/>
  <c r="E11" i="1"/>
  <c r="F11" i="1"/>
  <c r="E4" i="1"/>
  <c r="E61" i="1" l="1"/>
  <c r="G36" i="1"/>
  <c r="H33" i="1" s="1"/>
  <c r="G45" i="1"/>
  <c r="H41" i="1" s="1"/>
  <c r="E27" i="1"/>
  <c r="F27" i="1"/>
  <c r="F61" i="1"/>
  <c r="B4" i="1"/>
  <c r="C4" i="1"/>
  <c r="D4" i="1"/>
  <c r="B11" i="1"/>
  <c r="C11" i="1"/>
  <c r="D11" i="1"/>
  <c r="B19" i="1"/>
  <c r="C19" i="1"/>
  <c r="D19" i="1"/>
  <c r="H34" i="1" l="1"/>
  <c r="H32" i="1"/>
  <c r="H31" i="1"/>
  <c r="G19" i="1"/>
  <c r="H43" i="1"/>
  <c r="G11" i="1"/>
  <c r="H35" i="1"/>
  <c r="H44" i="1"/>
  <c r="H42" i="1"/>
  <c r="G4" i="1"/>
  <c r="H40" i="1"/>
  <c r="C59" i="1" l="1"/>
  <c r="C60" i="1" s="1"/>
  <c r="D59" i="1"/>
  <c r="D60" i="1" s="1"/>
  <c r="B59" i="1"/>
  <c r="B60" i="1" s="1"/>
  <c r="B61" i="1" l="1"/>
  <c r="B27" i="1"/>
  <c r="D27" i="1"/>
  <c r="C27" i="1"/>
  <c r="G27" i="1" l="1"/>
  <c r="H21" i="1" s="1"/>
  <c r="D61" i="1"/>
  <c r="G59" i="1"/>
  <c r="H12" i="1" l="1"/>
  <c r="H22" i="1"/>
  <c r="H9" i="1"/>
  <c r="H16" i="1"/>
  <c r="H8" i="1"/>
  <c r="H25" i="1"/>
  <c r="H20" i="1"/>
  <c r="H6" i="1"/>
  <c r="H26" i="1"/>
  <c r="H15" i="1"/>
  <c r="H19" i="1"/>
  <c r="H13" i="1"/>
  <c r="H7" i="1"/>
  <c r="H11" i="1"/>
  <c r="H18" i="1"/>
  <c r="H14" i="1"/>
  <c r="H17" i="1"/>
  <c r="H5" i="1"/>
  <c r="H4" i="1"/>
  <c r="H24" i="1"/>
  <c r="H23" i="1"/>
  <c r="H10" i="1"/>
  <c r="G60" i="1"/>
  <c r="C61" i="1"/>
  <c r="G61" i="1" s="1"/>
</calcChain>
</file>

<file path=xl/sharedStrings.xml><?xml version="1.0" encoding="utf-8"?>
<sst xmlns="http://schemas.openxmlformats.org/spreadsheetml/2006/main" count="370" uniqueCount="184">
  <si>
    <t xml:space="preserve">PROJECT TITLE: 
NAME OF ORGANIZATION:
BUDGET CURRENCY: </t>
  </si>
  <si>
    <t>Explanation: Enter the project's name, the organization name of the applicant, and the currency of the budget</t>
  </si>
  <si>
    <t>DIRECT PROJECT COSTS (Based on cost-categories)</t>
  </si>
  <si>
    <t>Year 1</t>
  </si>
  <si>
    <t>Year 2</t>
  </si>
  <si>
    <t>Year 3</t>
  </si>
  <si>
    <t>Year 4</t>
  </si>
  <si>
    <t>Year 5</t>
  </si>
  <si>
    <t>TOTAL</t>
  </si>
  <si>
    <t>Share</t>
  </si>
  <si>
    <t>Explanation: Enter the year/years of the project budget</t>
  </si>
  <si>
    <t>Amt (currency)</t>
  </si>
  <si>
    <t>%</t>
  </si>
  <si>
    <t xml:space="preserve">Explanation: Enter the currency of the budget. The currency to be used, if costs incur in several currencies, is the currency that the largest share of the costs incur in or NOK. </t>
  </si>
  <si>
    <t>DIRECT PROJECT COSTS (HQ)</t>
  </si>
  <si>
    <t>Explanation: Norad's indirect cost contribution to admin costs not to be included in direct project costs incurred at HQ</t>
  </si>
  <si>
    <t>Salaries (Lønnskostnader)</t>
  </si>
  <si>
    <t xml:space="preserve">Explanation: Enter the total salary costs of the project/programme incurred at HQ. </t>
  </si>
  <si>
    <t>Travels (Reisekostnader)</t>
  </si>
  <si>
    <t>Explanation: The total travel costs for the programme/project incurred at HQ</t>
  </si>
  <si>
    <t>Consultants and other external services  (Kostnader til konsulenter og andre eksterne tjenester)</t>
  </si>
  <si>
    <t>Explanation: Enter all costs for consultants/external services, other procurements of the programme/project incurred at HQ</t>
  </si>
  <si>
    <t>Materials, equipment, vehicles etc. (Materialer, utstyr, kjøretøy m.m.)</t>
  </si>
  <si>
    <t xml:space="preserve">Explanation: Costs related to procurement of materials, vehicles etc. incurred at HQ </t>
  </si>
  <si>
    <t>Other direct activity costs (Andre kostnader knyttet til implementering av prosjektet)</t>
  </si>
  <si>
    <t xml:space="preserve">Explanation: Direct activity costs (incurred at HQ) not covered by other budget lines </t>
  </si>
  <si>
    <t>Audits and external evaluations (Revisjon og eksterne evalueringer)</t>
  </si>
  <si>
    <t>Explanation: Costs related to audits and external evaluations (External auditors and consultants used for this purpose at HQ. In order to avoid double counting these costs are not to be filled in under other budget lines)</t>
  </si>
  <si>
    <t>DIRECT PROJECT COSTS (Regional/Country Office)</t>
  </si>
  <si>
    <t>Explanation: Enter the total salary costs of the project/programme incurred at Regional/Country office</t>
  </si>
  <si>
    <t>Explanation: The total travel costs for the programme/project incurred at Regional/Country Office</t>
  </si>
  <si>
    <t>Operating costs (Driftskostnader)</t>
  </si>
  <si>
    <t>Explanation: The programme's/project's operating costs at Regional/Country Office</t>
  </si>
  <si>
    <t>Consultants and other external services  (Kostnader til konsulenter og andre eksterne tjenester )</t>
  </si>
  <si>
    <t>Explanation: Enter all costs for consultants/external services, other procurements of the programme/project incurred at Regional Office/Country Office</t>
  </si>
  <si>
    <t>Explanation: Costs related to procurement of materials, vehicles etc. incurred at Regional/Country Office</t>
  </si>
  <si>
    <t xml:space="preserve">Explanation: Direct activity costs (incurred at Regional/Country Office) not covered by other budget lines </t>
  </si>
  <si>
    <t>Explanation: Costs related to audit and external evaluations (External auditors and consultants used for this purpose at Regional/Country Office. In order to avoid double counting these costs are not to be filled in under other budget lines)</t>
  </si>
  <si>
    <t>DIRECT PROJECT COSTS (Local*)</t>
  </si>
  <si>
    <t>Explanation: *Please see description below regarding local partner</t>
  </si>
  <si>
    <t xml:space="preserve">Explanation: Enter the total salary costs of the project/programme incurred at local partner level </t>
  </si>
  <si>
    <t>Explanation: The total travel costs for the programme/project incurred at local partner level</t>
  </si>
  <si>
    <t>Explanation: The programme's/project's operating costs at local partner level</t>
  </si>
  <si>
    <t>Explanation: Enter all costs for consultants/external services, other procurements of the programme/project incurred at local partner level</t>
  </si>
  <si>
    <t>Explanation: Costs related to procurement of materials, vehicles etc. incurred at local partner level</t>
  </si>
  <si>
    <t xml:space="preserve">Explanation: Direct activity costs (incurred at local partner level) not covered by other budget lines </t>
  </si>
  <si>
    <t>Explanation: Costs related to audit and external evaluations (External auditors and consultants used for this purpose at partner level. In order to avoid double counting these costs are not to be filled in under other budget lines)</t>
  </si>
  <si>
    <t>TOTAL DIRECT PROJECT COSTS</t>
  </si>
  <si>
    <t>DIRECT PROJECT COST BY COUNTRY (required information for multi-country agreements)</t>
  </si>
  <si>
    <t>Country 1 (specify)</t>
  </si>
  <si>
    <t>Explanation: Total direct project cost related to country 1 (Excluding Norad indirect cost contribution). Please fill in more details for each country in the "local partners' sheet"</t>
  </si>
  <si>
    <t>Country 2 (specify)</t>
  </si>
  <si>
    <t>Country 3 (specify)</t>
  </si>
  <si>
    <t>Country 4 (specify)</t>
  </si>
  <si>
    <t>Country 5 (specify)</t>
  </si>
  <si>
    <t>Explanation: Should be equal to "total direct project costs" mentioned in cell A37</t>
  </si>
  <si>
    <t>DIRECT PROJECT COST BY OUTCOME (or by thematic area/sector if cost distribution by outcome is too complicated)</t>
  </si>
  <si>
    <t>Outome 1/Sector 1 (specify)</t>
  </si>
  <si>
    <t xml:space="preserve">Explanation: Total direct project costs related to different outcomes (or thematic areas/sectors such as education, health, agriculture etc). (Excluding Norad indirect cost contribution) </t>
  </si>
  <si>
    <t>Outome 2/Sector 2 (specify)</t>
  </si>
  <si>
    <t>Outome 3/Sector 3 (specify)</t>
  </si>
  <si>
    <t>Outome 4/Sector 4 (specify)</t>
  </si>
  <si>
    <t>Outome 5/Sector 5 (specify)</t>
  </si>
  <si>
    <t>Explanation: Should be equal to "total direct project costs" mentioned in cell A27</t>
  </si>
  <si>
    <t>INCOME/FINANCING PLAN DIRECT PROJECT COSTS</t>
  </si>
  <si>
    <t>Grant funding Norad</t>
  </si>
  <si>
    <t>Explanation: Norad's financing of the programme's/project's direct costs</t>
  </si>
  <si>
    <t>Grant funding donor x (specify)</t>
  </si>
  <si>
    <t xml:space="preserve">Explanation: Other donor's financing of the programme's/project's direct costs. Enter name and yearly amount of the donor. One income line per donor. </t>
  </si>
  <si>
    <t>Grant funding donor xx (specify)</t>
  </si>
  <si>
    <t>Grant funding donor xxx (specify)</t>
  </si>
  <si>
    <t>Own-contribution</t>
  </si>
  <si>
    <t>Explanation: Enter the financing provided by the applicant organization (if appliccable)</t>
  </si>
  <si>
    <t>In-kind contribution</t>
  </si>
  <si>
    <t>Explanation: Enter in-kind contributions towards the project's/programme's direct costs by the applicant organization</t>
  </si>
  <si>
    <t>TOTAL INCOME/FINANCING PLAN DIRECT PROJECT COSTS</t>
  </si>
  <si>
    <t>GRANT APPLICATION/AGREED AMOUNT</t>
  </si>
  <si>
    <t>Amt NOK</t>
  </si>
  <si>
    <t>Rate</t>
  </si>
  <si>
    <t>Norad contribution direct project cost</t>
  </si>
  <si>
    <t xml:space="preserve">Explanation: Fill in exchange rate. Fill in 1 if NOK is used as currency. </t>
  </si>
  <si>
    <t>Norad indirect cost contribution</t>
  </si>
  <si>
    <t>Enter rate for Norad's contribution towards the organization's indirect costs (Maximum 7%).</t>
  </si>
  <si>
    <t>TOTAL NORAD GRANT AMOUNT</t>
  </si>
  <si>
    <t>Explanation: Grant amount to Norad per year and for the total programme/project</t>
  </si>
  <si>
    <t xml:space="preserve">*Local partner: </t>
  </si>
  <si>
    <r>
      <t>OECD definition: «</t>
    </r>
    <r>
      <rPr>
        <i/>
        <sz val="11"/>
        <color theme="1"/>
        <rFont val="Calibri"/>
        <family val="2"/>
        <scheme val="minor"/>
      </rPr>
      <t>an NGO organised at the national level, based and operated in a developing (ODA-eligible) country</t>
    </r>
    <r>
      <rPr>
        <sz val="11"/>
        <color theme="1"/>
        <rFont val="Calibri"/>
        <family val="2"/>
        <scheme val="minor"/>
      </rPr>
      <t xml:space="preserve">». </t>
    </r>
  </si>
  <si>
    <r>
      <t xml:space="preserve">Norad’s interpetation of OECD’s definition: </t>
    </r>
    <r>
      <rPr>
        <i/>
        <sz val="11"/>
        <color theme="1"/>
        <rFont val="Calibri"/>
        <family val="2"/>
        <scheme val="minor"/>
      </rPr>
      <t xml:space="preserve">“Local partners must be representative and legitimate civil society actors. This means </t>
    </r>
    <r>
      <rPr>
        <i/>
        <sz val="11"/>
        <color rgb="FF000000"/>
        <rFont val="Calibri"/>
        <family val="2"/>
        <scheme val="minor"/>
      </rPr>
      <t xml:space="preserve">they </t>
    </r>
    <r>
      <rPr>
        <i/>
        <sz val="11"/>
        <color theme="1"/>
        <rFont val="Calibri"/>
        <family val="2"/>
        <scheme val="minor"/>
      </rPr>
      <t>ha</t>
    </r>
    <r>
      <rPr>
        <i/>
        <sz val="11"/>
        <color rgb="FF000000"/>
        <rFont val="Calibri"/>
        <family val="2"/>
        <scheme val="minor"/>
      </rPr>
      <t>ve</t>
    </r>
    <r>
      <rPr>
        <i/>
        <sz val="11"/>
        <color theme="1"/>
        <rFont val="Calibri"/>
        <family val="2"/>
        <scheme val="minor"/>
      </rPr>
      <t xml:space="preserve"> to be already established organisation</t>
    </r>
    <r>
      <rPr>
        <i/>
        <sz val="11"/>
        <color rgb="FF000000"/>
        <rFont val="Calibri"/>
        <family val="2"/>
        <scheme val="minor"/>
      </rPr>
      <t>s</t>
    </r>
    <r>
      <rPr>
        <i/>
        <sz val="11"/>
        <color theme="1"/>
        <rFont val="Calibri"/>
        <family val="2"/>
        <scheme val="minor"/>
      </rPr>
      <t xml:space="preserve"> representing target groups and driving forces in the country in which the intervention will be implemented. Private individuals or consultants will not be considered local partners, nor local branches by organisations with headquarters in an OECD country unless they are separate legal entities with an independent board of directors".</t>
    </r>
  </si>
  <si>
    <t>PROJECT COST BY COUNTRY - DETAILED</t>
  </si>
  <si>
    <t>DIRECT PROJECT COST BY COUNTRY</t>
  </si>
  <si>
    <t>TOTAL agr. Period</t>
  </si>
  <si>
    <t>Explanation: Please fill in costs for year 1 and the total agreement period</t>
  </si>
  <si>
    <t>Country 1 (Fill in country name)</t>
  </si>
  <si>
    <t>Explanation: Total direct project cost related to country 1 (Excluding Norad indirect cost contribution). Should be equal to "Total direct project cost" in Country 1 in the "overall budget sheet"</t>
  </si>
  <si>
    <t>Direct project cost HQ</t>
  </si>
  <si>
    <t>Explanation: Direct project cost at HQ related to country 1 - if relevant (Excluding Norad indirect cost contribution)</t>
  </si>
  <si>
    <t>Direct project cost Regional/Country Office</t>
  </si>
  <si>
    <t>Explanation: Direct project cost at Regional/Country Office related to country 1 - if relevant (Excluding Norad indirect cost contribution)</t>
  </si>
  <si>
    <t>Partner A (specify)</t>
  </si>
  <si>
    <t>Explanation: Please specify total direct project cost for partner A in country 1</t>
  </si>
  <si>
    <t>Partner B (specify)</t>
  </si>
  <si>
    <t>Explanation: Please specify total direct project cost for partner B in country 1</t>
  </si>
  <si>
    <t>Partner C (specify)</t>
  </si>
  <si>
    <t xml:space="preserve">Explanation: Please specify total direct project cost for partner C in country 1. If more than 3 partners are relevant in Country 1 please add extra lines to include this. </t>
  </si>
  <si>
    <t>Country 2 (fill in country name)</t>
  </si>
  <si>
    <t>Partner D (specify)</t>
  </si>
  <si>
    <t>Partner E (specify)</t>
  </si>
  <si>
    <t>Partner F (specify)</t>
  </si>
  <si>
    <t>Country 3 (fill in country name)</t>
  </si>
  <si>
    <t>Partner G (specify)</t>
  </si>
  <si>
    <t>Partner H (specify)</t>
  </si>
  <si>
    <t>Partner I (specify)</t>
  </si>
  <si>
    <t>Country 4 (fill in country name)</t>
  </si>
  <si>
    <t>Partner J (specify)</t>
  </si>
  <si>
    <t>Partner K (specify)</t>
  </si>
  <si>
    <t>Partner L (specify)</t>
  </si>
  <si>
    <t>Country 5 (fill in country name)</t>
  </si>
  <si>
    <t>Explanation: If more countries than 5 is relevant please add extra lines to include this</t>
  </si>
  <si>
    <t>Partner M (specify)</t>
  </si>
  <si>
    <t>Partner N (specify)</t>
  </si>
  <si>
    <t>Partner O (specify)</t>
  </si>
  <si>
    <t>Total Direct Project Cost</t>
  </si>
  <si>
    <t>Explanation: This amount should be equal to "Total direct project cost" in the "overall budget sheet"</t>
  </si>
  <si>
    <t>Total project period</t>
  </si>
  <si>
    <t>Description</t>
  </si>
  <si>
    <t>Quantity</t>
  </si>
  <si>
    <t>Unit price</t>
  </si>
  <si>
    <t>Explanation: Breakdown of total salary costs of the project/programme incurred at HQ</t>
  </si>
  <si>
    <t>Project Manager</t>
  </si>
  <si>
    <t>Month, 100%</t>
  </si>
  <si>
    <t>Enter total salary cost for the project  per person at HQ level</t>
  </si>
  <si>
    <t>Project Assistant</t>
  </si>
  <si>
    <t>Month, 50%</t>
  </si>
  <si>
    <t xml:space="preserve">Thematic Expert </t>
  </si>
  <si>
    <t>Explanation: Breakdown of the total travel costs for the programme/project incurred at HQ</t>
  </si>
  <si>
    <t>Local Travels</t>
  </si>
  <si>
    <t>International Travels</t>
  </si>
  <si>
    <t>Units</t>
  </si>
  <si>
    <t>Explanation: Breakdown of all costs for consultants/external services, other procurements of the programme/project incurred at HQ</t>
  </si>
  <si>
    <t>Consultant for data collection</t>
  </si>
  <si>
    <t>Hours</t>
  </si>
  <si>
    <t>Explanation: Breakdown of costs related to procurement of materials, vehicles etc. incurred at HQ</t>
  </si>
  <si>
    <t>Specify any procurement at headquarter if relevant</t>
  </si>
  <si>
    <r>
      <t xml:space="preserve">Explanation: Breakdown of all direct activity costs (incurred at </t>
    </r>
    <r>
      <rPr>
        <sz val="10"/>
        <color rgb="FFFF0000"/>
        <rFont val="Calibri"/>
        <family val="2"/>
        <scheme val="minor"/>
      </rPr>
      <t>HQ</t>
    </r>
    <r>
      <rPr>
        <sz val="10"/>
        <color theme="1"/>
        <rFont val="Calibri"/>
        <family val="2"/>
        <scheme val="minor"/>
      </rPr>
      <t xml:space="preserve"> level) not covered by other budget lines at HQ</t>
    </r>
  </si>
  <si>
    <t>Specify any other direct activity cost at headquarter if relevant</t>
  </si>
  <si>
    <r>
      <t>Explanation: Breakdown of costs related to audit and external evaluations (External auditors and consultants used for this purpose at</t>
    </r>
    <r>
      <rPr>
        <sz val="10"/>
        <color rgb="FFFF0000"/>
        <rFont val="Calibri"/>
        <family val="2"/>
        <scheme val="minor"/>
      </rPr>
      <t xml:space="preserve"> HQ</t>
    </r>
    <r>
      <rPr>
        <sz val="10"/>
        <color theme="1"/>
        <rFont val="Calibri"/>
        <family val="2"/>
        <scheme val="minor"/>
      </rPr>
      <t xml:space="preserve"> level. In order to avoid double counting these costs are not to be filled in under other budget lines)</t>
    </r>
  </si>
  <si>
    <t xml:space="preserve">Project audit </t>
  </si>
  <si>
    <t>External Evaluation</t>
  </si>
  <si>
    <t>Required level of detail in the breakdown at HQ:</t>
  </si>
  <si>
    <r>
      <t xml:space="preserve">The budget must provide itemised cost for all cost categories above. This means information on what is included in the cost category and how the total has been calculated. For cost category "salaries", this includes information about the number of employees, full time equivalent (FTEs), their salary levels, roles and justification. Please feel free to break down to more detailed budget lines below each cost category above. The suggested text in italic above are examples, but the applicant should use their own sub-categories. </t>
    </r>
    <r>
      <rPr>
        <sz val="11"/>
        <rFont val="Calibri"/>
        <family val="2"/>
        <scheme val="minor"/>
      </rPr>
      <t>Please add lines as needed.</t>
    </r>
    <r>
      <rPr>
        <sz val="11"/>
        <color theme="1"/>
        <rFont val="Calibri"/>
        <family val="2"/>
        <scheme val="minor"/>
      </rPr>
      <t xml:space="preserve"> If the local partner already has budgets with the same level of details as the Norad template the original budget may be provided instead of the suggeested stucture above.   </t>
    </r>
  </si>
  <si>
    <t>DIRECT PROJECT COSTS (Regional/Country Office))</t>
  </si>
  <si>
    <t xml:space="preserve">Explanation: Breakdown of the total salary costs of the project/programme incurred at the Regional/Country Office </t>
  </si>
  <si>
    <t>Enter total salary cost for the project  per person at Regional/Country office</t>
  </si>
  <si>
    <t>Explanation:  Breakdown of the total travel costs for the programme/project incurred at the Regional/Country Office</t>
  </si>
  <si>
    <t>Explanation: Breakdown of the programme's/project's operating costs at the Regional/Country Office</t>
  </si>
  <si>
    <t>Office rent</t>
  </si>
  <si>
    <t>Months</t>
  </si>
  <si>
    <t>Office supplies</t>
  </si>
  <si>
    <t>Communication</t>
  </si>
  <si>
    <t>Explanation: Breakdown of costs for consultants/external services, other procurements of the programme/project incurred at the Regionasl/Country Office</t>
  </si>
  <si>
    <t>Explanation: Breakdown of costs related to procurement of materials, vehicles etc. incurred at the Regional/Country Office</t>
  </si>
  <si>
    <t>Specify any procurement at Regional/Contry Office if relevant</t>
  </si>
  <si>
    <t xml:space="preserve">Explanation: Breakdown of direct activity costs (incurred at the Regional/Country Office) not covered by other budget lines </t>
  </si>
  <si>
    <t>Workshop</t>
  </si>
  <si>
    <t>Explanation: Breakdown of costs related to audit and external evaluations (External auditors and consultants used for this purpose at partner level. In order to avoid double counting these costs are not to be filled in under other budget lines)</t>
  </si>
  <si>
    <t>Required level of detail in the breakdown budget per partner for the five largest Regional/Country Offices:</t>
  </si>
  <si>
    <t xml:space="preserve">The budget must provide itemised cost for all cost categories above. This means information on what is included in the cost category and how the total has been calculated. For cost category "salaries", this includes information about the number of employees, full time equivalent (FTEs), their salary levels, roles and justification. Please feel free to break down to more detailed budget lines below each cost category above. The suggested text in italic are examples, but the applicant should use their own sub-categories. Please add lines as needed. If the local partner already has budgets with the same level of details as the Norad template the original budget may be provided instead of the suggeested stucture above.   </t>
  </si>
  <si>
    <r>
      <t xml:space="preserve">PROJECT TITLE: 
NAME OF ORGANIZATION: </t>
    </r>
    <r>
      <rPr>
        <b/>
        <i/>
        <sz val="12"/>
        <color rgb="FFFF0000"/>
        <rFont val="Calibri"/>
        <family val="2"/>
        <scheme val="minor"/>
      </rPr>
      <t>Partner X</t>
    </r>
    <r>
      <rPr>
        <b/>
        <sz val="12"/>
        <rFont val="Calibri"/>
        <family val="2"/>
        <scheme val="minor"/>
      </rPr>
      <t xml:space="preserve">
BUDGET CURRENCY: </t>
    </r>
  </si>
  <si>
    <r>
      <t xml:space="preserve">Explanation: Enter the project's name, the organization name </t>
    </r>
    <r>
      <rPr>
        <sz val="10"/>
        <color rgb="FFFF0000"/>
        <rFont val="Calibri"/>
        <family val="2"/>
        <scheme val="minor"/>
      </rPr>
      <t>of the local partner,</t>
    </r>
    <r>
      <rPr>
        <sz val="10"/>
        <color theme="1"/>
        <rFont val="Calibri"/>
        <family val="2"/>
        <scheme val="minor"/>
      </rPr>
      <t xml:space="preserve"> and the currency of the budget</t>
    </r>
  </si>
  <si>
    <t>Explanation: Breakdown of total salary costs of the project/programme incurred at local partner X</t>
  </si>
  <si>
    <t>Enter total salary cost for the project  per person for Partner X</t>
  </si>
  <si>
    <t>Month, 30%</t>
  </si>
  <si>
    <t>Driver</t>
  </si>
  <si>
    <t>Explanation: Breakdown of total travel costs for the programme/project incurred for local partner X</t>
  </si>
  <si>
    <t>Explanation: Breakdown of he programme's/project's operating costs for local partner X</t>
  </si>
  <si>
    <t>Month</t>
  </si>
  <si>
    <t>Explanation: Breakdown of all costs for consultants/external services, other procurements of the programme/project incurred for local partner X</t>
  </si>
  <si>
    <t>Explanation: Breakdown of costs related to procurement of materials, vehicles etc. incurred for local partner X</t>
  </si>
  <si>
    <t xml:space="preserve">Motorcycle </t>
  </si>
  <si>
    <t>Software for data collection</t>
  </si>
  <si>
    <t xml:space="preserve">Explanation: Breakdown of direct activity costs (incurred for local partner X) not covered by other budget lines </t>
  </si>
  <si>
    <t>Kit for beneficiaries</t>
  </si>
  <si>
    <r>
      <t>Required level of detail in the breakdown budget</t>
    </r>
    <r>
      <rPr>
        <b/>
        <u/>
        <sz val="11"/>
        <color theme="1"/>
        <rFont val="Calibri"/>
        <family val="2"/>
        <scheme val="minor"/>
      </rPr>
      <t xml:space="preserve"> per partner for the five largest local partners</t>
    </r>
    <r>
      <rPr>
        <b/>
        <sz val="11"/>
        <color theme="1"/>
        <rFont val="Calibri"/>
        <family val="2"/>
        <scheme val="minor"/>
      </rPr>
      <t>:</t>
    </r>
  </si>
  <si>
    <t xml:space="preserve">The budget must provide itemised cost for all cost categories above. This means information on what is included in the cost category and how the total has been calculated. For cost category "salaries", this includes information about the number of employees, full time equivalent (FTEs), their salary levels, roles and justification. Please feel free to break down to more detailed budget lines below each cost category above. The suggested text in italic above are examples, but the applicant should use their own sub-categories. Please add lines as needed.  If the local partner already has budgets with the same level of details as the Norad template the original budget may be provided instead of the suggeested stucture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</si>
</sst>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kr&quot;\ * #,##0.00_-;\-&quot;kr&quot;\ * #,##0.00_-;_-&quot;kr&quot;\ * &quot;-&quot;??_-;_-@_-"/>
    <numFmt numFmtId="43" formatCode="_-* #,##0.00_-;\-* #,##0.00_-;_-* &quot;-&quot;??_-;_-@_-"/>
    <numFmt numFmtId="164" formatCode="_(&quot;$&quot;* #,##0_);_(&quot;$&quot;* \(#,##0\);_(&quot;$&quot;* &quot;-&quot;??_);_(@_)"/>
    <numFmt numFmtId="165" formatCode="_-* #,##0_-;\-* #,##0_-;_-* &quot;-&quot;??_-;_-@_-"/>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sz val="10"/>
      <name val="Calibri"/>
      <family val="2"/>
      <scheme val="minor"/>
    </font>
    <font>
      <b/>
      <sz val="11"/>
      <color theme="1"/>
      <name val="Calibri"/>
      <family val="2"/>
      <scheme val="minor"/>
    </font>
    <font>
      <i/>
      <sz val="11"/>
      <color theme="1"/>
      <name val="Calibri"/>
      <family val="2"/>
      <scheme val="minor"/>
    </font>
    <font>
      <i/>
      <sz val="11"/>
      <color rgb="FF000000"/>
      <name val="Calibri"/>
      <family val="2"/>
      <scheme val="minor"/>
    </font>
    <font>
      <b/>
      <sz val="14"/>
      <color theme="1"/>
      <name val="Calibri"/>
      <family val="2"/>
      <scheme val="minor"/>
    </font>
    <font>
      <sz val="14"/>
      <color theme="1"/>
      <name val="Calibri"/>
      <family val="2"/>
      <scheme val="minor"/>
    </font>
    <font>
      <i/>
      <sz val="10"/>
      <color theme="1"/>
      <name val="Calibri"/>
      <family val="2"/>
      <scheme val="minor"/>
    </font>
    <font>
      <sz val="22"/>
      <color theme="1"/>
      <name val="Calibri"/>
      <family val="2"/>
      <scheme val="minor"/>
    </font>
    <font>
      <sz val="10"/>
      <color rgb="FFFF0000"/>
      <name val="Calibri"/>
      <family val="2"/>
      <scheme val="minor"/>
    </font>
    <font>
      <b/>
      <u/>
      <sz val="11"/>
      <color theme="1"/>
      <name val="Calibri"/>
      <family val="2"/>
      <scheme val="minor"/>
    </font>
    <font>
      <b/>
      <i/>
      <sz val="12"/>
      <color rgb="FFFF0000"/>
      <name val="Calibri"/>
      <family val="2"/>
      <scheme val="minor"/>
    </font>
    <font>
      <i/>
      <sz val="10"/>
      <name val="Calibri"/>
      <family val="2"/>
      <scheme val="minor"/>
    </font>
    <font>
      <sz val="11"/>
      <name val="Calibri"/>
      <family val="2"/>
      <scheme val="minor"/>
    </font>
  </fonts>
  <fills count="11">
    <fill>
      <patternFill patternType="none"/>
    </fill>
    <fill>
      <patternFill patternType="gray125"/>
    </fill>
    <fill>
      <patternFill patternType="solid">
        <fgColor rgb="FF9BBB59"/>
        <bgColor rgb="FF000000"/>
      </patternFill>
    </fill>
    <fill>
      <patternFill patternType="solid">
        <fgColor rgb="FFD9D9D9"/>
        <bgColor rgb="FF000000"/>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249977111117893"/>
        <bgColor rgb="FF000000"/>
      </patternFill>
    </fill>
    <fill>
      <patternFill patternType="solid">
        <fgColor theme="0" tint="-0.249977111117893"/>
        <bgColor indexed="64"/>
      </patternFill>
    </fill>
    <fill>
      <patternFill patternType="solid">
        <fgColor theme="9" tint="0.79998168889431442"/>
        <bgColor rgb="FF000000"/>
      </patternFill>
    </fill>
    <fill>
      <patternFill patternType="solid">
        <fgColor theme="6" tint="0.59999389629810485"/>
        <bgColor indexed="64"/>
      </patternFill>
    </fill>
  </fills>
  <borders count="3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41">
    <xf numFmtId="0" fontId="0" fillId="0" borderId="0" xfId="0"/>
    <xf numFmtId="0" fontId="0" fillId="0" borderId="0" xfId="0" applyFill="1"/>
    <xf numFmtId="0" fontId="2" fillId="0" borderId="0" xfId="0" applyFont="1"/>
    <xf numFmtId="0" fontId="0" fillId="0" borderId="0" xfId="0" applyFont="1"/>
    <xf numFmtId="0" fontId="0" fillId="0" borderId="0" xfId="0" applyFont="1" applyFill="1"/>
    <xf numFmtId="0" fontId="3" fillId="3" borderId="6" xfId="0" applyFont="1" applyFill="1" applyBorder="1" applyAlignment="1">
      <alignment horizontal="center" vertical="top"/>
    </xf>
    <xf numFmtId="0" fontId="3" fillId="3" borderId="7" xfId="0" applyFont="1" applyFill="1" applyBorder="1" applyAlignment="1">
      <alignment horizontal="center" vertical="top"/>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164" fontId="3" fillId="3" borderId="9" xfId="1" applyNumberFormat="1" applyFont="1" applyFill="1" applyBorder="1" applyAlignment="1">
      <alignment horizontal="center" wrapText="1"/>
    </xf>
    <xf numFmtId="164" fontId="3" fillId="3" borderId="4" xfId="1" applyNumberFormat="1" applyFont="1" applyFill="1" applyBorder="1" applyAlignment="1">
      <alignment horizontal="center" wrapText="1"/>
    </xf>
    <xf numFmtId="164" fontId="3" fillId="3" borderId="10" xfId="1" applyNumberFormat="1" applyFont="1" applyFill="1" applyBorder="1" applyAlignment="1">
      <alignment horizontal="center" wrapText="1"/>
    </xf>
    <xf numFmtId="0" fontId="6" fillId="5" borderId="13" xfId="0" applyFont="1" applyFill="1" applyBorder="1" applyAlignment="1">
      <alignment horizontal="center"/>
    </xf>
    <xf numFmtId="0" fontId="4" fillId="0" borderId="0" xfId="0" applyFont="1"/>
    <xf numFmtId="0" fontId="6" fillId="5" borderId="10" xfId="0" applyFont="1" applyFill="1" applyBorder="1" applyAlignment="1">
      <alignment horizontal="center"/>
    </xf>
    <xf numFmtId="0" fontId="4" fillId="0" borderId="6" xfId="0" applyFont="1" applyBorder="1"/>
    <xf numFmtId="0" fontId="4" fillId="0" borderId="7" xfId="0" applyFont="1" applyBorder="1" applyAlignment="1">
      <alignment horizontal="center"/>
    </xf>
    <xf numFmtId="0" fontId="4" fillId="0" borderId="4" xfId="0" applyFont="1" applyBorder="1" applyAlignment="1">
      <alignment horizontal="center"/>
    </xf>
    <xf numFmtId="0" fontId="4" fillId="0" borderId="10" xfId="0" applyFont="1" applyBorder="1" applyAlignment="1">
      <alignment horizontal="center"/>
    </xf>
    <xf numFmtId="0" fontId="6" fillId="6" borderId="11" xfId="0" applyFont="1" applyFill="1" applyBorder="1"/>
    <xf numFmtId="0" fontId="6" fillId="6" borderId="12" xfId="0" applyFont="1" applyFill="1" applyBorder="1" applyAlignment="1">
      <alignment horizontal="center"/>
    </xf>
    <xf numFmtId="0" fontId="6" fillId="6" borderId="13" xfId="0" applyFont="1" applyFill="1" applyBorder="1" applyAlignment="1">
      <alignment horizontal="center"/>
    </xf>
    <xf numFmtId="0" fontId="4" fillId="0" borderId="0" xfId="0" applyFont="1" applyBorder="1"/>
    <xf numFmtId="0" fontId="4" fillId="0" borderId="0" xfId="0" applyFont="1" applyFill="1"/>
    <xf numFmtId="0" fontId="7" fillId="0" borderId="0" xfId="0" applyFont="1"/>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4" fillId="0" borderId="9" xfId="0" applyFont="1" applyFill="1" applyBorder="1"/>
    <xf numFmtId="0" fontId="3" fillId="3" borderId="17" xfId="0" applyFont="1" applyFill="1" applyBorder="1" applyAlignment="1">
      <alignment horizontal="center" vertical="top"/>
    </xf>
    <xf numFmtId="164" fontId="3" fillId="3" borderId="16" xfId="1" applyNumberFormat="1" applyFont="1" applyFill="1" applyBorder="1" applyAlignment="1">
      <alignment horizontal="center" wrapText="1"/>
    </xf>
    <xf numFmtId="0" fontId="3" fillId="7" borderId="21" xfId="0" applyFont="1" applyFill="1" applyBorder="1" applyAlignment="1">
      <alignment horizontal="left" wrapText="1"/>
    </xf>
    <xf numFmtId="0" fontId="4" fillId="0" borderId="21" xfId="0" applyFont="1" applyBorder="1"/>
    <xf numFmtId="0" fontId="6" fillId="5" borderId="22" xfId="0" applyFont="1" applyFill="1" applyBorder="1"/>
    <xf numFmtId="0" fontId="6" fillId="5" borderId="25" xfId="0" applyFont="1" applyFill="1" applyBorder="1"/>
    <xf numFmtId="164" fontId="3" fillId="3" borderId="18" xfId="1" applyNumberFormat="1" applyFont="1" applyFill="1" applyBorder="1" applyAlignment="1">
      <alignment horizontal="center" wrapText="1"/>
    </xf>
    <xf numFmtId="164" fontId="3" fillId="3" borderId="26" xfId="1" applyNumberFormat="1" applyFont="1" applyFill="1" applyBorder="1" applyAlignment="1">
      <alignment horizontal="center" wrapText="1"/>
    </xf>
    <xf numFmtId="0" fontId="3" fillId="3" borderId="28" xfId="0" applyFont="1" applyFill="1" applyBorder="1" applyAlignment="1">
      <alignment horizontal="center" vertical="top"/>
    </xf>
    <xf numFmtId="164" fontId="3" fillId="3" borderId="29" xfId="1" applyNumberFormat="1" applyFont="1" applyFill="1" applyBorder="1" applyAlignment="1">
      <alignment horizontal="center" wrapText="1"/>
    </xf>
    <xf numFmtId="9" fontId="3" fillId="7" borderId="10" xfId="2" applyFont="1" applyFill="1" applyBorder="1" applyAlignment="1">
      <alignment horizontal="center" wrapText="1"/>
    </xf>
    <xf numFmtId="9" fontId="5" fillId="0" borderId="10" xfId="2" applyFont="1" applyFill="1" applyBorder="1" applyAlignment="1">
      <alignment horizontal="center"/>
    </xf>
    <xf numFmtId="9" fontId="3" fillId="8" borderId="15" xfId="2" applyFont="1" applyFill="1" applyBorder="1" applyAlignment="1">
      <alignment horizontal="center"/>
    </xf>
    <xf numFmtId="9" fontId="5" fillId="0" borderId="15" xfId="2" applyFont="1" applyFill="1" applyBorder="1" applyAlignment="1">
      <alignment horizontal="center"/>
    </xf>
    <xf numFmtId="9" fontId="0" fillId="0" borderId="10" xfId="2" applyFont="1" applyBorder="1"/>
    <xf numFmtId="165" fontId="6" fillId="8" borderId="16" xfId="3" applyNumberFormat="1" applyFont="1" applyFill="1" applyBorder="1" applyAlignment="1">
      <alignment horizontal="center"/>
    </xf>
    <xf numFmtId="165" fontId="6" fillId="8" borderId="4" xfId="3" applyNumberFormat="1" applyFont="1" applyFill="1" applyBorder="1" applyAlignment="1">
      <alignment horizontal="center"/>
    </xf>
    <xf numFmtId="165" fontId="4" fillId="4" borderId="16" xfId="3" applyNumberFormat="1" applyFont="1" applyFill="1" applyBorder="1" applyAlignment="1">
      <alignment horizontal="center"/>
    </xf>
    <xf numFmtId="165" fontId="4" fillId="4" borderId="4" xfId="3" applyNumberFormat="1" applyFont="1" applyFill="1" applyBorder="1" applyAlignment="1">
      <alignment horizontal="center"/>
    </xf>
    <xf numFmtId="165" fontId="4" fillId="0" borderId="4" xfId="3" applyNumberFormat="1" applyFont="1" applyFill="1" applyBorder="1" applyAlignment="1">
      <alignment horizontal="center"/>
    </xf>
    <xf numFmtId="165" fontId="4" fillId="4" borderId="18" xfId="3" applyNumberFormat="1" applyFont="1" applyFill="1" applyBorder="1" applyAlignment="1">
      <alignment horizontal="center"/>
    </xf>
    <xf numFmtId="165" fontId="4" fillId="4" borderId="14" xfId="3" applyNumberFormat="1" applyFont="1" applyFill="1" applyBorder="1" applyAlignment="1">
      <alignment horizontal="center"/>
    </xf>
    <xf numFmtId="165" fontId="6" fillId="5" borderId="4" xfId="3" applyNumberFormat="1" applyFont="1" applyFill="1" applyBorder="1" applyAlignment="1">
      <alignment horizontal="center"/>
    </xf>
    <xf numFmtId="165" fontId="6" fillId="5" borderId="19" xfId="3" applyNumberFormat="1" applyFont="1" applyFill="1" applyBorder="1" applyAlignment="1">
      <alignment horizontal="center"/>
    </xf>
    <xf numFmtId="165" fontId="6" fillId="5" borderId="12" xfId="3" applyNumberFormat="1" applyFont="1" applyFill="1" applyBorder="1" applyAlignment="1">
      <alignment horizontal="center"/>
    </xf>
    <xf numFmtId="0" fontId="0" fillId="0" borderId="0" xfId="0" applyAlignment="1">
      <alignment vertical="center"/>
    </xf>
    <xf numFmtId="0" fontId="8" fillId="0" borderId="0" xfId="0" applyFont="1" applyAlignment="1">
      <alignment vertical="center"/>
    </xf>
    <xf numFmtId="49" fontId="0" fillId="0" borderId="0" xfId="0" applyNumberFormat="1" applyAlignment="1">
      <alignment vertical="center" wrapText="1"/>
    </xf>
    <xf numFmtId="0" fontId="4" fillId="4" borderId="8" xfId="0" applyFont="1" applyFill="1" applyBorder="1" applyAlignment="1">
      <alignment horizontal="center"/>
    </xf>
    <xf numFmtId="9" fontId="4" fillId="4" borderId="10" xfId="2" applyFont="1" applyFill="1" applyBorder="1" applyAlignment="1">
      <alignment horizontal="center"/>
    </xf>
    <xf numFmtId="165" fontId="6" fillId="5" borderId="25" xfId="3" applyNumberFormat="1" applyFont="1" applyFill="1" applyBorder="1"/>
    <xf numFmtId="165" fontId="3" fillId="7" borderId="16" xfId="3" applyNumberFormat="1" applyFont="1" applyFill="1" applyBorder="1" applyAlignment="1">
      <alignment horizontal="center" wrapText="1"/>
    </xf>
    <xf numFmtId="165" fontId="0" fillId="0" borderId="27" xfId="3" applyNumberFormat="1" applyFont="1" applyBorder="1"/>
    <xf numFmtId="165" fontId="3" fillId="7" borderId="4" xfId="3" applyNumberFormat="1" applyFont="1" applyFill="1" applyBorder="1" applyAlignment="1">
      <alignment horizontal="center" wrapText="1"/>
    </xf>
    <xf numFmtId="165" fontId="0" fillId="4" borderId="4" xfId="3" applyNumberFormat="1" applyFont="1" applyFill="1" applyBorder="1"/>
    <xf numFmtId="165" fontId="0" fillId="4" borderId="27" xfId="3" applyNumberFormat="1" applyFont="1" applyFill="1" applyBorder="1"/>
    <xf numFmtId="165" fontId="6" fillId="5" borderId="16" xfId="3" applyNumberFormat="1" applyFont="1" applyFill="1" applyBorder="1" applyAlignment="1">
      <alignment horizontal="center"/>
    </xf>
    <xf numFmtId="165" fontId="3" fillId="7" borderId="21" xfId="3" applyNumberFormat="1" applyFont="1" applyFill="1" applyBorder="1" applyAlignment="1">
      <alignment horizontal="left" wrapText="1"/>
    </xf>
    <xf numFmtId="0" fontId="5" fillId="0" borderId="21" xfId="0" applyFont="1" applyBorder="1"/>
    <xf numFmtId="0" fontId="11" fillId="0" borderId="0" xfId="0" applyFont="1"/>
    <xf numFmtId="0" fontId="3" fillId="9" borderId="31" xfId="0" applyFont="1" applyFill="1" applyBorder="1" applyAlignment="1">
      <alignment horizontal="center" vertical="top"/>
    </xf>
    <xf numFmtId="165" fontId="3" fillId="7" borderId="32" xfId="3" applyNumberFormat="1" applyFont="1" applyFill="1" applyBorder="1" applyAlignment="1">
      <alignment horizontal="left" wrapText="1"/>
    </xf>
    <xf numFmtId="0" fontId="3" fillId="9" borderId="8" xfId="0" applyFont="1" applyFill="1" applyBorder="1" applyAlignment="1">
      <alignment horizontal="center" vertical="top"/>
    </xf>
    <xf numFmtId="164" fontId="3" fillId="9" borderId="33" xfId="1" applyNumberFormat="1" applyFont="1" applyFill="1" applyBorder="1" applyAlignment="1">
      <alignment horizontal="center" wrapText="1"/>
    </xf>
    <xf numFmtId="164" fontId="3" fillId="9" borderId="13" xfId="1" applyNumberFormat="1" applyFont="1" applyFill="1" applyBorder="1" applyAlignment="1">
      <alignment horizontal="center" wrapText="1"/>
    </xf>
    <xf numFmtId="0" fontId="3" fillId="7" borderId="20" xfId="0" applyFont="1" applyFill="1" applyBorder="1" applyAlignment="1">
      <alignment horizontal="left" wrapText="1"/>
    </xf>
    <xf numFmtId="165" fontId="3" fillId="7" borderId="31" xfId="3" applyNumberFormat="1" applyFont="1" applyFill="1" applyBorder="1" applyAlignment="1">
      <alignment horizontal="left" wrapText="1"/>
    </xf>
    <xf numFmtId="165" fontId="3" fillId="7" borderId="20" xfId="3" applyNumberFormat="1" applyFont="1" applyFill="1" applyBorder="1" applyAlignment="1">
      <alignment horizontal="left" wrapText="1"/>
    </xf>
    <xf numFmtId="0" fontId="0" fillId="0" borderId="9" xfId="0" applyBorder="1"/>
    <xf numFmtId="165" fontId="0" fillId="0" borderId="10" xfId="3" applyNumberFormat="1" applyFont="1" applyBorder="1"/>
    <xf numFmtId="0" fontId="6" fillId="5" borderId="11" xfId="0" applyFont="1" applyFill="1" applyBorder="1"/>
    <xf numFmtId="165" fontId="8" fillId="5" borderId="34" xfId="3" applyNumberFormat="1" applyFont="1" applyFill="1" applyBorder="1"/>
    <xf numFmtId="165" fontId="8" fillId="5" borderId="13" xfId="3" applyNumberFormat="1" applyFont="1" applyFill="1" applyBorder="1"/>
    <xf numFmtId="0" fontId="12" fillId="0" borderId="0" xfId="0" applyFont="1"/>
    <xf numFmtId="49" fontId="12" fillId="0" borderId="0" xfId="0" applyNumberFormat="1" applyFont="1" applyAlignment="1">
      <alignment vertical="center" wrapText="1"/>
    </xf>
    <xf numFmtId="0" fontId="2" fillId="0" borderId="0" xfId="0" applyFont="1" applyFill="1" applyBorder="1" applyAlignment="1">
      <alignment horizontal="left" vertical="center"/>
    </xf>
    <xf numFmtId="0" fontId="3" fillId="2" borderId="4" xfId="0" applyFont="1" applyFill="1" applyBorder="1" applyAlignment="1">
      <alignment horizontal="left" wrapText="1"/>
    </xf>
    <xf numFmtId="0" fontId="13" fillId="0" borderId="4" xfId="0" applyFont="1" applyBorder="1"/>
    <xf numFmtId="165" fontId="13" fillId="0" borderId="4" xfId="3" applyNumberFormat="1" applyFont="1" applyBorder="1"/>
    <xf numFmtId="0" fontId="14" fillId="0" borderId="0" xfId="0" applyFont="1"/>
    <xf numFmtId="0" fontId="3" fillId="7" borderId="4" xfId="0" applyFont="1" applyFill="1" applyBorder="1" applyAlignment="1">
      <alignment horizontal="left" wrapText="1"/>
    </xf>
    <xf numFmtId="0" fontId="4" fillId="10" borderId="4" xfId="0" applyFont="1" applyFill="1" applyBorder="1"/>
    <xf numFmtId="165" fontId="4" fillId="10" borderId="4" xfId="3" applyNumberFormat="1" applyFont="1" applyFill="1" applyBorder="1"/>
    <xf numFmtId="165" fontId="4" fillId="10" borderId="4" xfId="3" applyNumberFormat="1" applyFont="1" applyFill="1" applyBorder="1" applyAlignment="1">
      <alignment horizontal="center"/>
    </xf>
    <xf numFmtId="0" fontId="13" fillId="10" borderId="4" xfId="0" applyFont="1" applyFill="1" applyBorder="1"/>
    <xf numFmtId="165" fontId="13" fillId="10" borderId="4" xfId="3" applyNumberFormat="1" applyFont="1" applyFill="1" applyBorder="1"/>
    <xf numFmtId="0" fontId="3" fillId="0" borderId="4" xfId="0" applyFont="1" applyFill="1" applyBorder="1" applyAlignment="1">
      <alignment horizontal="left" wrapText="1"/>
    </xf>
    <xf numFmtId="165" fontId="6" fillId="0" borderId="4" xfId="3" applyNumberFormat="1" applyFont="1" applyFill="1" applyBorder="1" applyAlignment="1">
      <alignment horizontal="center"/>
    </xf>
    <xf numFmtId="0" fontId="8" fillId="0" borderId="0" xfId="0" applyFont="1"/>
    <xf numFmtId="49" fontId="0" fillId="0" borderId="0" xfId="0" applyNumberFormat="1" applyFont="1" applyAlignment="1">
      <alignment vertical="center" wrapText="1"/>
    </xf>
    <xf numFmtId="0" fontId="3" fillId="7" borderId="9" xfId="0" applyFont="1" applyFill="1" applyBorder="1" applyAlignment="1">
      <alignment horizontal="left" wrapText="1"/>
    </xf>
    <xf numFmtId="165" fontId="6" fillId="8" borderId="10" xfId="3" applyNumberFormat="1" applyFont="1" applyFill="1" applyBorder="1" applyAlignment="1">
      <alignment horizontal="center"/>
    </xf>
    <xf numFmtId="0" fontId="4" fillId="10" borderId="9" xfId="0" applyFont="1" applyFill="1" applyBorder="1"/>
    <xf numFmtId="165" fontId="4" fillId="10" borderId="10" xfId="3" applyNumberFormat="1" applyFont="1" applyFill="1" applyBorder="1" applyAlignment="1">
      <alignment horizontal="center"/>
    </xf>
    <xf numFmtId="0" fontId="13" fillId="0" borderId="9" xfId="0" applyFont="1" applyBorder="1"/>
    <xf numFmtId="165" fontId="4" fillId="4" borderId="10" xfId="3" applyNumberFormat="1" applyFont="1" applyFill="1" applyBorder="1" applyAlignment="1">
      <alignment horizontal="center"/>
    </xf>
    <xf numFmtId="0" fontId="13" fillId="0" borderId="11" xfId="0" applyFont="1" applyBorder="1"/>
    <xf numFmtId="0" fontId="13" fillId="0" borderId="12" xfId="0" applyFont="1" applyBorder="1"/>
    <xf numFmtId="165" fontId="13" fillId="0" borderId="12" xfId="3" applyNumberFormat="1" applyFont="1" applyBorder="1"/>
    <xf numFmtId="165" fontId="4" fillId="4" borderId="12" xfId="3" applyNumberFormat="1" applyFont="1" applyFill="1" applyBorder="1" applyAlignment="1">
      <alignment horizontal="center"/>
    </xf>
    <xf numFmtId="165" fontId="4" fillId="4" borderId="13" xfId="3" applyNumberFormat="1" applyFont="1" applyFill="1" applyBorder="1" applyAlignment="1">
      <alignment horizontal="center"/>
    </xf>
    <xf numFmtId="0" fontId="3" fillId="2" borderId="4" xfId="0" applyFont="1" applyFill="1" applyBorder="1" applyAlignment="1">
      <alignment horizontal="center" wrapText="1"/>
    </xf>
    <xf numFmtId="0" fontId="3" fillId="0" borderId="9" xfId="0" applyFont="1" applyFill="1" applyBorder="1" applyAlignment="1">
      <alignment horizontal="left" wrapText="1"/>
    </xf>
    <xf numFmtId="165" fontId="6" fillId="0" borderId="10" xfId="3" applyNumberFormat="1" applyFont="1" applyFill="1" applyBorder="1" applyAlignment="1">
      <alignment horizontal="center"/>
    </xf>
    <xf numFmtId="164" fontId="3" fillId="9" borderId="10" xfId="1" applyNumberFormat="1" applyFont="1" applyFill="1" applyBorder="1" applyAlignment="1">
      <alignment horizontal="center" wrapText="1"/>
    </xf>
    <xf numFmtId="0" fontId="15" fillId="0" borderId="0" xfId="0" applyFont="1" applyFill="1" applyBorder="1" applyAlignment="1">
      <alignment horizontal="left" vertical="center"/>
    </xf>
    <xf numFmtId="0" fontId="0" fillId="0" borderId="0" xfId="0" applyFill="1" applyBorder="1"/>
    <xf numFmtId="0" fontId="4" fillId="0" borderId="0" xfId="0" applyFont="1" applyFill="1" applyBorder="1"/>
    <xf numFmtId="165" fontId="4" fillId="0" borderId="0" xfId="3" applyNumberFormat="1" applyFont="1" applyFill="1" applyBorder="1"/>
    <xf numFmtId="165" fontId="4" fillId="0" borderId="0" xfId="3" applyNumberFormat="1" applyFont="1" applyFill="1" applyBorder="1" applyAlignment="1">
      <alignment horizontal="center"/>
    </xf>
    <xf numFmtId="0" fontId="18" fillId="0" borderId="4" xfId="0" applyFont="1" applyBorder="1"/>
    <xf numFmtId="0" fontId="7" fillId="0" borderId="0" xfId="0" applyFont="1" applyFill="1" applyBorder="1" applyAlignment="1">
      <alignment horizontal="left" vertical="center"/>
    </xf>
    <xf numFmtId="0" fontId="3" fillId="2" borderId="23" xfId="0" applyFont="1" applyFill="1" applyBorder="1" applyAlignment="1">
      <alignment horizontal="left" wrapText="1"/>
    </xf>
    <xf numFmtId="0" fontId="3" fillId="2" borderId="24"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2" borderId="20" xfId="0" applyFont="1" applyFill="1" applyBorder="1" applyAlignment="1">
      <alignment horizontal="left" wrapText="1"/>
    </xf>
    <xf numFmtId="0" fontId="3" fillId="2" borderId="21" xfId="0" applyFont="1" applyFill="1" applyBorder="1" applyAlignment="1">
      <alignment horizontal="left" wrapText="1"/>
    </xf>
    <xf numFmtId="0" fontId="3" fillId="2" borderId="30" xfId="0" applyFont="1" applyFill="1" applyBorder="1" applyAlignment="1">
      <alignment horizontal="left" wrapText="1"/>
    </xf>
    <xf numFmtId="0" fontId="3" fillId="2" borderId="3" xfId="0" applyFont="1" applyFill="1" applyBorder="1" applyAlignment="1">
      <alignment horizontal="left" wrapText="1"/>
    </xf>
    <xf numFmtId="0" fontId="3" fillId="2" borderId="5" xfId="0" applyFont="1" applyFill="1" applyBorder="1" applyAlignment="1">
      <alignment horizontal="left" wrapText="1"/>
    </xf>
    <xf numFmtId="0" fontId="3" fillId="2" borderId="25" xfId="0" applyFont="1" applyFill="1" applyBorder="1" applyAlignment="1">
      <alignment horizontal="left" wrapText="1"/>
    </xf>
    <xf numFmtId="0" fontId="3" fillId="0" borderId="35" xfId="0" applyFont="1" applyFill="1" applyBorder="1" applyAlignment="1">
      <alignment horizontal="left" vertical="center" wrapText="1"/>
    </xf>
    <xf numFmtId="0" fontId="3" fillId="2" borderId="6" xfId="0" applyFont="1" applyFill="1" applyBorder="1" applyAlignment="1">
      <alignment horizontal="left" wrapText="1"/>
    </xf>
    <xf numFmtId="0" fontId="3" fillId="2" borderId="9" xfId="0" applyFont="1" applyFill="1" applyBorder="1" applyAlignment="1">
      <alignment horizontal="left" wrapText="1"/>
    </xf>
    <xf numFmtId="0" fontId="3" fillId="2" borderId="28" xfId="0" applyFont="1" applyFill="1" applyBorder="1" applyAlignment="1">
      <alignment horizontal="center" wrapText="1"/>
    </xf>
    <xf numFmtId="0" fontId="0" fillId="0" borderId="36" xfId="0" applyBorder="1" applyAlignment="1">
      <alignment horizontal="center"/>
    </xf>
    <xf numFmtId="0" fontId="0" fillId="0" borderId="17" xfId="0" applyBorder="1" applyAlignment="1">
      <alignment horizontal="center"/>
    </xf>
    <xf numFmtId="0" fontId="3" fillId="2" borderId="7" xfId="0" applyFont="1" applyFill="1" applyBorder="1" applyAlignment="1">
      <alignment horizontal="center" vertical="center"/>
    </xf>
    <xf numFmtId="0" fontId="0" fillId="0" borderId="7" xfId="0" applyBorder="1" applyAlignment="1">
      <alignment horizontal="center" vertical="center"/>
    </xf>
    <xf numFmtId="0" fontId="3" fillId="2" borderId="7" xfId="0" applyFont="1" applyFill="1" applyBorder="1" applyAlignment="1">
      <alignment horizontal="center" wrapText="1"/>
    </xf>
    <xf numFmtId="0" fontId="0" fillId="0" borderId="7" xfId="0" applyBorder="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V67"/>
  <sheetViews>
    <sheetView showGridLines="0" tabSelected="1" zoomScale="90" zoomScaleNormal="90" workbookViewId="0">
      <pane ySplit="1" topLeftCell="A2" activePane="bottomLeft" state="frozen"/>
      <selection pane="bottomLeft" activeCell="A15" sqref="A15"/>
    </sheetView>
  </sheetViews>
  <sheetFormatPr defaultRowHeight="14.5" outlineLevelRow="1" x14ac:dyDescent="0.35"/>
  <cols>
    <col min="1" max="1" width="105.1796875" customWidth="1"/>
    <col min="2" max="7" width="22.1796875" customWidth="1"/>
    <col min="8" max="8" width="13.1796875" customWidth="1"/>
    <col min="9" max="9" width="55.453125" customWidth="1"/>
  </cols>
  <sheetData>
    <row r="1" spans="1:22" ht="48.65" customHeight="1" thickBot="1" x14ac:dyDescent="0.4">
      <c r="A1" s="122" t="s">
        <v>0</v>
      </c>
      <c r="B1" s="123"/>
      <c r="C1" s="123"/>
      <c r="D1" s="123"/>
      <c r="E1" s="123"/>
      <c r="F1" s="123"/>
      <c r="G1" s="123"/>
      <c r="H1" s="124"/>
      <c r="I1" s="2" t="s">
        <v>1</v>
      </c>
      <c r="J1" s="2"/>
      <c r="K1" s="2"/>
      <c r="L1" s="2"/>
      <c r="M1" s="2"/>
      <c r="N1" s="2"/>
      <c r="O1" s="2"/>
      <c r="P1" s="2"/>
      <c r="Q1" s="2"/>
      <c r="R1" s="2"/>
      <c r="S1" s="2"/>
      <c r="T1" s="2"/>
      <c r="U1" s="2"/>
      <c r="V1" s="2"/>
    </row>
    <row r="2" spans="1:22" ht="15.5" x14ac:dyDescent="0.35">
      <c r="A2" s="125" t="s">
        <v>2</v>
      </c>
      <c r="B2" s="28" t="s">
        <v>3</v>
      </c>
      <c r="C2" s="6" t="s">
        <v>4</v>
      </c>
      <c r="D2" s="6" t="s">
        <v>5</v>
      </c>
      <c r="E2" s="6" t="s">
        <v>6</v>
      </c>
      <c r="F2" s="6" t="s">
        <v>7</v>
      </c>
      <c r="G2" s="7" t="s">
        <v>8</v>
      </c>
      <c r="H2" s="8" t="s">
        <v>9</v>
      </c>
      <c r="I2" s="2" t="s">
        <v>10</v>
      </c>
      <c r="J2" s="2"/>
      <c r="K2" s="2"/>
      <c r="L2" s="2"/>
      <c r="M2" s="2"/>
      <c r="N2" s="2"/>
      <c r="O2" s="2"/>
      <c r="P2" s="2"/>
      <c r="Q2" s="2"/>
      <c r="R2" s="2"/>
      <c r="S2" s="2"/>
      <c r="T2" s="2"/>
      <c r="U2" s="2"/>
      <c r="V2" s="2"/>
    </row>
    <row r="3" spans="1:22" ht="22.5" customHeight="1" x14ac:dyDescent="0.35">
      <c r="A3" s="126"/>
      <c r="B3" s="29" t="s">
        <v>11</v>
      </c>
      <c r="C3" s="10" t="s">
        <v>11</v>
      </c>
      <c r="D3" s="10" t="s">
        <v>11</v>
      </c>
      <c r="E3" s="10" t="s">
        <v>11</v>
      </c>
      <c r="F3" s="10" t="s">
        <v>11</v>
      </c>
      <c r="G3" s="10" t="s">
        <v>11</v>
      </c>
      <c r="H3" s="11" t="s">
        <v>12</v>
      </c>
      <c r="I3" s="24" t="s">
        <v>13</v>
      </c>
      <c r="J3" s="2"/>
      <c r="K3" s="2"/>
      <c r="L3" s="2"/>
      <c r="M3" s="2"/>
      <c r="N3" s="2"/>
      <c r="O3" s="2"/>
      <c r="P3" s="2"/>
      <c r="Q3" s="2"/>
      <c r="R3" s="2"/>
      <c r="S3" s="2"/>
      <c r="T3" s="2"/>
      <c r="U3" s="2"/>
      <c r="V3" s="2"/>
    </row>
    <row r="4" spans="1:22" ht="15.5" x14ac:dyDescent="0.35">
      <c r="A4" s="30" t="s">
        <v>14</v>
      </c>
      <c r="B4" s="59">
        <f>SUM(B5:B10)</f>
        <v>0</v>
      </c>
      <c r="C4" s="59">
        <f>SUM(C5:C10)</f>
        <v>0</v>
      </c>
      <c r="D4" s="59">
        <f>SUM(D5:D10)</f>
        <v>0</v>
      </c>
      <c r="E4" s="59">
        <f t="shared" ref="E4:F4" si="0">SUM(E5:E10)</f>
        <v>0</v>
      </c>
      <c r="F4" s="59">
        <f t="shared" si="0"/>
        <v>0</v>
      </c>
      <c r="G4" s="61">
        <f>SUM(B4:F4)</f>
        <v>0</v>
      </c>
      <c r="H4" s="38" t="e">
        <f>G4/$G$27</f>
        <v>#DIV/0!</v>
      </c>
      <c r="I4" s="2" t="s">
        <v>15</v>
      </c>
      <c r="J4" s="2"/>
      <c r="K4" s="2"/>
      <c r="L4" s="2"/>
      <c r="M4" s="2"/>
      <c r="N4" s="2"/>
      <c r="O4" s="2"/>
      <c r="P4" s="2"/>
      <c r="Q4" s="2"/>
      <c r="R4" s="2"/>
      <c r="S4" s="2"/>
      <c r="T4" s="2"/>
      <c r="U4" s="2"/>
      <c r="V4" s="2"/>
    </row>
    <row r="5" spans="1:22" ht="15.5" x14ac:dyDescent="0.35">
      <c r="A5" s="31" t="s">
        <v>16</v>
      </c>
      <c r="B5" s="45"/>
      <c r="C5" s="46"/>
      <c r="D5" s="46"/>
      <c r="E5" s="46"/>
      <c r="F5" s="46"/>
      <c r="G5" s="47">
        <f>SUM(B5:F5)</f>
        <v>0</v>
      </c>
      <c r="H5" s="39" t="e">
        <f>G5/$G$27</f>
        <v>#DIV/0!</v>
      </c>
      <c r="I5" s="2" t="s">
        <v>17</v>
      </c>
      <c r="J5" s="2"/>
      <c r="K5" s="2"/>
      <c r="L5" s="2"/>
      <c r="M5" s="2"/>
      <c r="N5" s="2"/>
      <c r="O5" s="2"/>
      <c r="P5" s="2"/>
      <c r="Q5" s="2"/>
      <c r="R5" s="2"/>
      <c r="S5" s="2"/>
      <c r="T5" s="2"/>
      <c r="U5" s="2"/>
      <c r="V5" s="2"/>
    </row>
    <row r="6" spans="1:22" ht="15.5" x14ac:dyDescent="0.35">
      <c r="A6" s="31" t="s">
        <v>18</v>
      </c>
      <c r="B6" s="45"/>
      <c r="C6" s="46"/>
      <c r="D6" s="46"/>
      <c r="E6" s="46"/>
      <c r="F6" s="46"/>
      <c r="G6" s="47">
        <f t="shared" ref="G6:G10" si="1">SUM(B6:F6)</f>
        <v>0</v>
      </c>
      <c r="H6" s="39" t="e">
        <f t="shared" ref="H6:H10" si="2">G6/$G$27</f>
        <v>#DIV/0!</v>
      </c>
      <c r="I6" s="2" t="s">
        <v>19</v>
      </c>
      <c r="J6" s="2"/>
      <c r="K6" s="2"/>
      <c r="L6" s="2"/>
      <c r="M6" s="2"/>
      <c r="N6" s="2"/>
      <c r="O6" s="2"/>
      <c r="P6" s="2"/>
      <c r="Q6" s="2"/>
      <c r="R6" s="2"/>
      <c r="S6" s="2"/>
      <c r="T6" s="2"/>
      <c r="U6" s="2"/>
      <c r="V6" s="2"/>
    </row>
    <row r="7" spans="1:22" ht="15.5" x14ac:dyDescent="0.35">
      <c r="A7" s="31" t="s">
        <v>20</v>
      </c>
      <c r="B7" s="45"/>
      <c r="C7" s="46"/>
      <c r="D7" s="46"/>
      <c r="E7" s="46"/>
      <c r="F7" s="46"/>
      <c r="G7" s="47">
        <f t="shared" si="1"/>
        <v>0</v>
      </c>
      <c r="H7" s="39" t="e">
        <f t="shared" si="2"/>
        <v>#DIV/0!</v>
      </c>
      <c r="I7" s="2" t="s">
        <v>21</v>
      </c>
      <c r="J7" s="2"/>
      <c r="K7" s="2"/>
      <c r="L7" s="2"/>
      <c r="M7" s="2"/>
      <c r="N7" s="2"/>
      <c r="O7" s="2"/>
      <c r="P7" s="2"/>
      <c r="Q7" s="2"/>
      <c r="R7" s="2"/>
      <c r="S7" s="2"/>
      <c r="T7" s="2"/>
      <c r="U7" s="2"/>
      <c r="V7" s="2"/>
    </row>
    <row r="8" spans="1:22" ht="15.5" x14ac:dyDescent="0.35">
      <c r="A8" s="31" t="s">
        <v>22</v>
      </c>
      <c r="B8" s="45"/>
      <c r="C8" s="46"/>
      <c r="D8" s="46"/>
      <c r="E8" s="46"/>
      <c r="F8" s="46"/>
      <c r="G8" s="47">
        <f t="shared" si="1"/>
        <v>0</v>
      </c>
      <c r="H8" s="39" t="e">
        <f t="shared" si="2"/>
        <v>#DIV/0!</v>
      </c>
      <c r="I8" s="2" t="s">
        <v>23</v>
      </c>
      <c r="J8" s="2"/>
      <c r="K8" s="2"/>
      <c r="L8" s="2"/>
      <c r="M8" s="2"/>
      <c r="N8" s="2"/>
      <c r="O8" s="2"/>
      <c r="P8" s="2"/>
      <c r="Q8" s="2"/>
      <c r="R8" s="2"/>
      <c r="S8" s="2"/>
      <c r="T8" s="2"/>
      <c r="U8" s="2"/>
      <c r="V8" s="2"/>
    </row>
    <row r="9" spans="1:22" ht="15.5" x14ac:dyDescent="0.35">
      <c r="A9" s="31" t="s">
        <v>24</v>
      </c>
      <c r="B9" s="45"/>
      <c r="C9" s="46"/>
      <c r="D9" s="46"/>
      <c r="E9" s="46"/>
      <c r="F9" s="46"/>
      <c r="G9" s="47">
        <f t="shared" si="1"/>
        <v>0</v>
      </c>
      <c r="H9" s="39" t="e">
        <f t="shared" si="2"/>
        <v>#DIV/0!</v>
      </c>
      <c r="I9" s="2" t="s">
        <v>25</v>
      </c>
      <c r="J9" s="2"/>
      <c r="K9" s="2"/>
      <c r="L9" s="2"/>
      <c r="M9" s="2"/>
      <c r="N9" s="2"/>
      <c r="O9" s="2"/>
      <c r="P9" s="2"/>
      <c r="Q9" s="2"/>
      <c r="R9" s="2"/>
      <c r="S9" s="2"/>
      <c r="T9" s="2"/>
      <c r="U9" s="2"/>
      <c r="V9" s="2"/>
    </row>
    <row r="10" spans="1:22" ht="15.5" x14ac:dyDescent="0.35">
      <c r="A10" s="66" t="s">
        <v>26</v>
      </c>
      <c r="B10" s="45"/>
      <c r="C10" s="46"/>
      <c r="D10" s="46"/>
      <c r="E10" s="46"/>
      <c r="F10" s="46"/>
      <c r="G10" s="47">
        <f t="shared" si="1"/>
        <v>0</v>
      </c>
      <c r="H10" s="39" t="e">
        <f t="shared" si="2"/>
        <v>#DIV/0!</v>
      </c>
      <c r="I10" s="2" t="s">
        <v>27</v>
      </c>
      <c r="J10" s="2"/>
      <c r="K10" s="2"/>
      <c r="L10" s="2"/>
      <c r="M10" s="2"/>
      <c r="N10" s="2"/>
      <c r="O10" s="2"/>
      <c r="P10" s="2"/>
      <c r="Q10" s="2"/>
      <c r="R10" s="2"/>
      <c r="S10" s="2"/>
      <c r="T10" s="2"/>
      <c r="U10" s="2"/>
      <c r="V10" s="2"/>
    </row>
    <row r="11" spans="1:22" ht="15.5" outlineLevel="1" x14ac:dyDescent="0.35">
      <c r="A11" s="30" t="s">
        <v>28</v>
      </c>
      <c r="B11" s="43">
        <f>SUM(B12:B18)</f>
        <v>0</v>
      </c>
      <c r="C11" s="44">
        <f>SUM(C12:C18)</f>
        <v>0</v>
      </c>
      <c r="D11" s="44">
        <f>SUM(D12:D18)</f>
        <v>0</v>
      </c>
      <c r="E11" s="44">
        <f t="shared" ref="E11:F11" si="3">SUM(E12:E18)</f>
        <v>0</v>
      </c>
      <c r="F11" s="44">
        <f t="shared" si="3"/>
        <v>0</v>
      </c>
      <c r="G11" s="44">
        <f>SUM(B11:F11)</f>
        <v>0</v>
      </c>
      <c r="H11" s="40" t="e">
        <f>G11/$G$27</f>
        <v>#DIV/0!</v>
      </c>
      <c r="I11" s="25"/>
      <c r="J11" s="2"/>
      <c r="K11" s="2"/>
      <c r="L11" s="2"/>
      <c r="M11" s="2"/>
      <c r="N11" s="2"/>
      <c r="O11" s="2"/>
      <c r="P11" s="2"/>
      <c r="Q11" s="2"/>
      <c r="R11" s="2"/>
      <c r="S11" s="2"/>
      <c r="T11" s="2"/>
      <c r="U11" s="2"/>
      <c r="V11" s="2"/>
    </row>
    <row r="12" spans="1:22" ht="15.5" outlineLevel="1" x14ac:dyDescent="0.35">
      <c r="A12" s="31" t="s">
        <v>16</v>
      </c>
      <c r="B12" s="45"/>
      <c r="C12" s="46"/>
      <c r="D12" s="46"/>
      <c r="E12" s="46"/>
      <c r="F12" s="46"/>
      <c r="G12" s="47">
        <f>SUM(B12:F12)</f>
        <v>0</v>
      </c>
      <c r="H12" s="41" t="e">
        <f>G12/$G$27</f>
        <v>#DIV/0!</v>
      </c>
      <c r="I12" s="26" t="s">
        <v>29</v>
      </c>
      <c r="J12" s="2"/>
      <c r="K12" s="2"/>
      <c r="L12" s="2"/>
      <c r="M12" s="2"/>
      <c r="N12" s="2"/>
      <c r="O12" s="2"/>
      <c r="P12" s="2"/>
      <c r="Q12" s="2"/>
      <c r="R12" s="2"/>
      <c r="S12" s="2"/>
      <c r="T12" s="2"/>
      <c r="U12" s="2"/>
      <c r="V12" s="2"/>
    </row>
    <row r="13" spans="1:22" ht="15.5" outlineLevel="1" x14ac:dyDescent="0.35">
      <c r="A13" s="31" t="s">
        <v>18</v>
      </c>
      <c r="B13" s="45"/>
      <c r="C13" s="46"/>
      <c r="D13" s="46"/>
      <c r="E13" s="46"/>
      <c r="F13" s="46"/>
      <c r="G13" s="47">
        <f t="shared" ref="G13:G18" si="4">SUM(B13:F13)</f>
        <v>0</v>
      </c>
      <c r="H13" s="41" t="e">
        <f t="shared" ref="H13:H18" si="5">G13/$G$27</f>
        <v>#DIV/0!</v>
      </c>
      <c r="I13" s="2" t="s">
        <v>30</v>
      </c>
      <c r="J13" s="2"/>
      <c r="K13" s="2"/>
      <c r="L13" s="2"/>
      <c r="M13" s="2"/>
      <c r="N13" s="2"/>
      <c r="O13" s="2"/>
      <c r="P13" s="2"/>
      <c r="Q13" s="2"/>
      <c r="R13" s="2"/>
      <c r="S13" s="2"/>
      <c r="T13" s="2"/>
      <c r="U13" s="2"/>
      <c r="V13" s="2"/>
    </row>
    <row r="14" spans="1:22" ht="15.5" outlineLevel="1" x14ac:dyDescent="0.35">
      <c r="A14" s="31" t="s">
        <v>31</v>
      </c>
      <c r="B14" s="45"/>
      <c r="C14" s="46"/>
      <c r="D14" s="46"/>
      <c r="E14" s="46"/>
      <c r="F14" s="46"/>
      <c r="G14" s="47">
        <f t="shared" si="4"/>
        <v>0</v>
      </c>
      <c r="H14" s="41" t="e">
        <f t="shared" si="5"/>
        <v>#DIV/0!</v>
      </c>
      <c r="I14" s="26" t="s">
        <v>32</v>
      </c>
      <c r="J14" s="2"/>
      <c r="K14" s="2"/>
      <c r="L14" s="2"/>
      <c r="M14" s="2"/>
      <c r="N14" s="2"/>
      <c r="O14" s="2"/>
      <c r="P14" s="2"/>
      <c r="Q14" s="2"/>
      <c r="R14" s="2"/>
      <c r="S14" s="2"/>
      <c r="T14" s="2"/>
      <c r="U14" s="2"/>
      <c r="V14" s="2"/>
    </row>
    <row r="15" spans="1:22" ht="15.5" outlineLevel="1" x14ac:dyDescent="0.35">
      <c r="A15" s="31" t="s">
        <v>33</v>
      </c>
      <c r="B15" s="45"/>
      <c r="C15" s="46"/>
      <c r="D15" s="46"/>
      <c r="E15" s="46"/>
      <c r="F15" s="46"/>
      <c r="G15" s="47">
        <f t="shared" si="4"/>
        <v>0</v>
      </c>
      <c r="H15" s="41" t="e">
        <f t="shared" si="5"/>
        <v>#DIV/0!</v>
      </c>
      <c r="I15" s="2" t="s">
        <v>34</v>
      </c>
      <c r="J15" s="2"/>
      <c r="K15" s="2"/>
      <c r="L15" s="2"/>
      <c r="M15" s="2"/>
      <c r="N15" s="2"/>
      <c r="O15" s="2"/>
      <c r="P15" s="2"/>
      <c r="Q15" s="2"/>
      <c r="R15" s="2"/>
      <c r="S15" s="2"/>
      <c r="T15" s="2"/>
      <c r="U15" s="2"/>
      <c r="V15" s="2"/>
    </row>
    <row r="16" spans="1:22" ht="15.5" outlineLevel="1" x14ac:dyDescent="0.35">
      <c r="A16" s="31" t="s">
        <v>22</v>
      </c>
      <c r="B16" s="45"/>
      <c r="C16" s="46"/>
      <c r="D16" s="46"/>
      <c r="E16" s="46"/>
      <c r="F16" s="46"/>
      <c r="G16" s="47">
        <f t="shared" si="4"/>
        <v>0</v>
      </c>
      <c r="H16" s="41" t="e">
        <f t="shared" si="5"/>
        <v>#DIV/0!</v>
      </c>
      <c r="I16" s="2" t="s">
        <v>35</v>
      </c>
      <c r="J16" s="2"/>
      <c r="K16" s="2"/>
      <c r="L16" s="2"/>
      <c r="M16" s="2"/>
      <c r="N16" s="2"/>
      <c r="O16" s="2"/>
      <c r="P16" s="2"/>
      <c r="Q16" s="2"/>
      <c r="R16" s="2"/>
      <c r="S16" s="2"/>
      <c r="T16" s="2"/>
      <c r="U16" s="2"/>
      <c r="V16" s="2"/>
    </row>
    <row r="17" spans="1:22" ht="15.5" outlineLevel="1" x14ac:dyDescent="0.35">
      <c r="A17" s="31" t="s">
        <v>24</v>
      </c>
      <c r="B17" s="45"/>
      <c r="C17" s="46"/>
      <c r="D17" s="46"/>
      <c r="E17" s="46"/>
      <c r="F17" s="46"/>
      <c r="G17" s="47">
        <f t="shared" si="4"/>
        <v>0</v>
      </c>
      <c r="H17" s="41" t="e">
        <f t="shared" si="5"/>
        <v>#DIV/0!</v>
      </c>
      <c r="I17" s="2" t="s">
        <v>36</v>
      </c>
      <c r="J17" s="2"/>
      <c r="K17" s="2"/>
      <c r="L17" s="2"/>
      <c r="M17" s="2"/>
      <c r="N17" s="2"/>
      <c r="O17" s="2"/>
      <c r="P17" s="2"/>
      <c r="Q17" s="2"/>
      <c r="R17" s="2"/>
      <c r="S17" s="2"/>
      <c r="T17" s="2"/>
      <c r="U17" s="2"/>
      <c r="V17" s="2"/>
    </row>
    <row r="18" spans="1:22" ht="15.5" outlineLevel="1" x14ac:dyDescent="0.35">
      <c r="A18" s="31" t="s">
        <v>26</v>
      </c>
      <c r="B18" s="45"/>
      <c r="C18" s="46"/>
      <c r="D18" s="46"/>
      <c r="E18" s="46"/>
      <c r="F18" s="46"/>
      <c r="G18" s="47">
        <f t="shared" si="4"/>
        <v>0</v>
      </c>
      <c r="H18" s="41" t="e">
        <f t="shared" si="5"/>
        <v>#DIV/0!</v>
      </c>
      <c r="I18" s="2" t="s">
        <v>37</v>
      </c>
      <c r="J18" s="2"/>
      <c r="K18" s="2"/>
      <c r="L18" s="2"/>
      <c r="M18" s="2"/>
      <c r="N18" s="2"/>
      <c r="O18" s="2"/>
      <c r="P18" s="2"/>
      <c r="Q18" s="2"/>
      <c r="R18" s="2"/>
      <c r="S18" s="2"/>
      <c r="T18" s="2"/>
      <c r="U18" s="2"/>
      <c r="V18" s="2"/>
    </row>
    <row r="19" spans="1:22" ht="15.5" outlineLevel="1" collapsed="1" x14ac:dyDescent="0.35">
      <c r="A19" s="30" t="s">
        <v>38</v>
      </c>
      <c r="B19" s="43">
        <f>SUM(B20:B26)</f>
        <v>0</v>
      </c>
      <c r="C19" s="44">
        <f>SUM(C20:C26)</f>
        <v>0</v>
      </c>
      <c r="D19" s="44">
        <f>SUM(D20:D26)</f>
        <v>0</v>
      </c>
      <c r="E19" s="44">
        <f t="shared" ref="E19:F19" si="6">SUM(E20:E26)</f>
        <v>0</v>
      </c>
      <c r="F19" s="44">
        <f t="shared" si="6"/>
        <v>0</v>
      </c>
      <c r="G19" s="44">
        <f>SUM(B19:F19)</f>
        <v>0</v>
      </c>
      <c r="H19" s="40" t="e">
        <f>G19/$G$27</f>
        <v>#DIV/0!</v>
      </c>
      <c r="I19" s="26" t="s">
        <v>39</v>
      </c>
      <c r="J19" s="2"/>
      <c r="K19" s="2"/>
      <c r="L19" s="2"/>
      <c r="M19" s="2"/>
      <c r="N19" s="2"/>
      <c r="O19" s="2"/>
      <c r="P19" s="2"/>
      <c r="Q19" s="2"/>
      <c r="R19" s="2"/>
      <c r="S19" s="2"/>
      <c r="T19" s="2"/>
      <c r="U19" s="2"/>
      <c r="V19" s="2"/>
    </row>
    <row r="20" spans="1:22" ht="15.5" outlineLevel="1" x14ac:dyDescent="0.35">
      <c r="A20" s="31" t="s">
        <v>16</v>
      </c>
      <c r="B20" s="45"/>
      <c r="C20" s="46"/>
      <c r="D20" s="46"/>
      <c r="E20" s="46"/>
      <c r="F20" s="46"/>
      <c r="G20" s="47">
        <f>SUM(B20:F20)</f>
        <v>0</v>
      </c>
      <c r="H20" s="41" t="e">
        <f>G20/$G$27</f>
        <v>#DIV/0!</v>
      </c>
      <c r="I20" s="26" t="s">
        <v>40</v>
      </c>
      <c r="J20" s="2"/>
      <c r="K20" s="2"/>
      <c r="L20" s="2"/>
      <c r="M20" s="2"/>
      <c r="N20" s="2"/>
      <c r="O20" s="2"/>
      <c r="P20" s="2"/>
      <c r="Q20" s="2"/>
      <c r="R20" s="2"/>
      <c r="S20" s="2"/>
      <c r="T20" s="2"/>
      <c r="U20" s="2"/>
      <c r="V20" s="2"/>
    </row>
    <row r="21" spans="1:22" ht="15.5" outlineLevel="1" x14ac:dyDescent="0.35">
      <c r="A21" s="31" t="s">
        <v>18</v>
      </c>
      <c r="B21" s="45"/>
      <c r="C21" s="46"/>
      <c r="D21" s="46"/>
      <c r="E21" s="46"/>
      <c r="F21" s="46"/>
      <c r="G21" s="47">
        <f t="shared" ref="G21:G26" si="7">SUM(B21:F21)</f>
        <v>0</v>
      </c>
      <c r="H21" s="41" t="e">
        <f t="shared" ref="H21:H26" si="8">G21/$G$27</f>
        <v>#DIV/0!</v>
      </c>
      <c r="I21" s="2" t="s">
        <v>41</v>
      </c>
      <c r="J21" s="2"/>
      <c r="K21" s="2"/>
      <c r="L21" s="2"/>
      <c r="M21" s="2"/>
      <c r="N21" s="2"/>
      <c r="O21" s="2"/>
      <c r="P21" s="2"/>
      <c r="Q21" s="2"/>
      <c r="R21" s="2"/>
      <c r="S21" s="2"/>
      <c r="T21" s="2"/>
      <c r="U21" s="2"/>
      <c r="V21" s="2"/>
    </row>
    <row r="22" spans="1:22" ht="15.5" outlineLevel="1" x14ac:dyDescent="0.35">
      <c r="A22" s="31" t="s">
        <v>31</v>
      </c>
      <c r="B22" s="48"/>
      <c r="C22" s="49"/>
      <c r="D22" s="49"/>
      <c r="E22" s="49"/>
      <c r="F22" s="49"/>
      <c r="G22" s="47">
        <f t="shared" si="7"/>
        <v>0</v>
      </c>
      <c r="H22" s="41" t="e">
        <f t="shared" si="8"/>
        <v>#DIV/0!</v>
      </c>
      <c r="I22" s="26" t="s">
        <v>42</v>
      </c>
      <c r="J22" s="2"/>
      <c r="K22" s="2"/>
      <c r="L22" s="2"/>
      <c r="M22" s="2"/>
      <c r="N22" s="2"/>
      <c r="O22" s="2"/>
      <c r="P22" s="2"/>
      <c r="Q22" s="2"/>
      <c r="R22" s="2"/>
      <c r="S22" s="2"/>
      <c r="T22" s="2"/>
      <c r="U22" s="2"/>
      <c r="V22" s="2"/>
    </row>
    <row r="23" spans="1:22" ht="15.5" outlineLevel="1" x14ac:dyDescent="0.35">
      <c r="A23" s="31" t="s">
        <v>33</v>
      </c>
      <c r="B23" s="48"/>
      <c r="C23" s="49"/>
      <c r="D23" s="49"/>
      <c r="E23" s="49"/>
      <c r="F23" s="49"/>
      <c r="G23" s="47">
        <f t="shared" si="7"/>
        <v>0</v>
      </c>
      <c r="H23" s="41" t="e">
        <f t="shared" si="8"/>
        <v>#DIV/0!</v>
      </c>
      <c r="I23" s="2" t="s">
        <v>43</v>
      </c>
      <c r="J23" s="2"/>
      <c r="K23" s="2"/>
      <c r="L23" s="2"/>
      <c r="M23" s="2"/>
      <c r="N23" s="2"/>
      <c r="O23" s="2"/>
      <c r="P23" s="2"/>
      <c r="Q23" s="2"/>
      <c r="R23" s="2"/>
      <c r="S23" s="2"/>
      <c r="T23" s="2"/>
      <c r="U23" s="2"/>
      <c r="V23" s="2"/>
    </row>
    <row r="24" spans="1:22" ht="15.5" outlineLevel="1" x14ac:dyDescent="0.35">
      <c r="A24" s="31" t="s">
        <v>22</v>
      </c>
      <c r="B24" s="48"/>
      <c r="C24" s="49"/>
      <c r="D24" s="49"/>
      <c r="E24" s="49"/>
      <c r="F24" s="49"/>
      <c r="G24" s="47">
        <f t="shared" si="7"/>
        <v>0</v>
      </c>
      <c r="H24" s="41" t="e">
        <f t="shared" si="8"/>
        <v>#DIV/0!</v>
      </c>
      <c r="I24" s="2" t="s">
        <v>44</v>
      </c>
      <c r="J24" s="2"/>
      <c r="K24" s="2"/>
      <c r="L24" s="2"/>
      <c r="M24" s="2"/>
      <c r="N24" s="2"/>
      <c r="O24" s="2"/>
      <c r="P24" s="2"/>
      <c r="Q24" s="2"/>
      <c r="R24" s="2"/>
      <c r="S24" s="2"/>
      <c r="T24" s="2"/>
      <c r="U24" s="2"/>
      <c r="V24" s="2"/>
    </row>
    <row r="25" spans="1:22" ht="15.5" outlineLevel="1" x14ac:dyDescent="0.35">
      <c r="A25" s="31" t="s">
        <v>24</v>
      </c>
      <c r="B25" s="48"/>
      <c r="C25" s="49"/>
      <c r="D25" s="49"/>
      <c r="E25" s="49"/>
      <c r="F25" s="49"/>
      <c r="G25" s="47">
        <f t="shared" si="7"/>
        <v>0</v>
      </c>
      <c r="H25" s="41" t="e">
        <f t="shared" si="8"/>
        <v>#DIV/0!</v>
      </c>
      <c r="I25" s="2" t="s">
        <v>45</v>
      </c>
      <c r="J25" s="2"/>
      <c r="K25" s="2"/>
      <c r="L25" s="2"/>
      <c r="M25" s="2"/>
      <c r="N25" s="2"/>
      <c r="O25" s="2"/>
      <c r="P25" s="2"/>
      <c r="Q25" s="2"/>
      <c r="R25" s="2"/>
      <c r="S25" s="2"/>
      <c r="T25" s="2"/>
      <c r="U25" s="2"/>
      <c r="V25" s="2"/>
    </row>
    <row r="26" spans="1:22" ht="15.5" outlineLevel="1" x14ac:dyDescent="0.35">
      <c r="A26" s="31" t="s">
        <v>26</v>
      </c>
      <c r="B26" s="45"/>
      <c r="C26" s="46"/>
      <c r="D26" s="46"/>
      <c r="E26" s="49"/>
      <c r="F26" s="49"/>
      <c r="G26" s="47">
        <f t="shared" si="7"/>
        <v>0</v>
      </c>
      <c r="H26" s="41" t="e">
        <f t="shared" si="8"/>
        <v>#DIV/0!</v>
      </c>
      <c r="I26" s="2" t="s">
        <v>46</v>
      </c>
      <c r="J26" s="2"/>
      <c r="K26" s="2"/>
      <c r="L26" s="2"/>
      <c r="M26" s="2"/>
      <c r="N26" s="2"/>
      <c r="O26" s="2"/>
      <c r="P26" s="2"/>
      <c r="Q26" s="2"/>
      <c r="R26" s="2"/>
      <c r="S26" s="2"/>
      <c r="T26" s="2"/>
      <c r="U26" s="2"/>
      <c r="V26" s="2"/>
    </row>
    <row r="27" spans="1:22" ht="16" thickBot="1" x14ac:dyDescent="0.4">
      <c r="A27" s="32" t="s">
        <v>47</v>
      </c>
      <c r="B27" s="51">
        <f>B4+B11+B19</f>
        <v>0</v>
      </c>
      <c r="C27" s="52">
        <f>C4+C11+C19</f>
        <v>0</v>
      </c>
      <c r="D27" s="52">
        <f>D4+D11+D19</f>
        <v>0</v>
      </c>
      <c r="E27" s="52">
        <f t="shared" ref="E27:F27" si="9">E4+E11+E19</f>
        <v>0</v>
      </c>
      <c r="F27" s="52">
        <f t="shared" si="9"/>
        <v>0</v>
      </c>
      <c r="G27" s="52">
        <f>SUM(B27:F27)</f>
        <v>0</v>
      </c>
      <c r="H27" s="12"/>
      <c r="I27" s="2"/>
      <c r="J27" s="2"/>
      <c r="K27" s="2"/>
      <c r="L27" s="2"/>
      <c r="M27" s="2"/>
      <c r="N27" s="2"/>
      <c r="O27" s="2"/>
      <c r="P27" s="2"/>
      <c r="Q27" s="2"/>
      <c r="R27" s="2"/>
      <c r="S27" s="2"/>
      <c r="T27" s="2"/>
      <c r="U27" s="2"/>
      <c r="V27" s="2"/>
    </row>
    <row r="28" spans="1:22" ht="16" thickBot="1" x14ac:dyDescent="0.4">
      <c r="A28" s="22"/>
      <c r="B28" s="22"/>
      <c r="C28" s="22"/>
      <c r="D28" s="22"/>
      <c r="E28" s="22"/>
      <c r="F28" s="22"/>
      <c r="G28" s="22"/>
      <c r="H28" s="13"/>
      <c r="I28" s="13"/>
      <c r="J28" s="13"/>
      <c r="K28" s="13"/>
      <c r="L28" s="13"/>
      <c r="M28" s="13"/>
      <c r="N28" s="13"/>
      <c r="O28" s="13"/>
      <c r="P28" s="13"/>
      <c r="Q28" s="13"/>
      <c r="R28" s="3"/>
      <c r="S28" s="3"/>
    </row>
    <row r="29" spans="1:22" ht="15.5" x14ac:dyDescent="0.35">
      <c r="A29" s="120" t="s">
        <v>48</v>
      </c>
      <c r="B29" s="5" t="s">
        <v>3</v>
      </c>
      <c r="C29" s="6" t="s">
        <v>4</v>
      </c>
      <c r="D29" s="6" t="s">
        <v>5</v>
      </c>
      <c r="E29" s="36" t="s">
        <v>6</v>
      </c>
      <c r="F29" s="36" t="s">
        <v>7</v>
      </c>
      <c r="G29" s="8" t="s">
        <v>8</v>
      </c>
      <c r="H29" s="8" t="s">
        <v>9</v>
      </c>
      <c r="L29" s="13"/>
      <c r="M29" s="13"/>
      <c r="N29" s="13"/>
      <c r="O29" s="13"/>
      <c r="P29" s="13"/>
      <c r="Q29" s="13"/>
      <c r="R29" s="3"/>
      <c r="S29" s="3"/>
    </row>
    <row r="30" spans="1:22" ht="15.5" x14ac:dyDescent="0.35">
      <c r="A30" s="121"/>
      <c r="B30" s="34" t="s">
        <v>11</v>
      </c>
      <c r="C30" s="34" t="s">
        <v>11</v>
      </c>
      <c r="D30" s="34" t="s">
        <v>11</v>
      </c>
      <c r="E30" s="37" t="s">
        <v>11</v>
      </c>
      <c r="F30" s="37" t="s">
        <v>11</v>
      </c>
      <c r="G30" s="35" t="s">
        <v>11</v>
      </c>
      <c r="H30" s="11" t="s">
        <v>12</v>
      </c>
      <c r="L30" s="13"/>
      <c r="M30" s="13"/>
      <c r="N30" s="13"/>
      <c r="O30" s="13"/>
      <c r="P30" s="13"/>
      <c r="Q30" s="13"/>
      <c r="R30" s="3"/>
      <c r="S30" s="3"/>
    </row>
    <row r="31" spans="1:22" ht="15.5" x14ac:dyDescent="0.35">
      <c r="A31" s="27" t="s">
        <v>49</v>
      </c>
      <c r="B31" s="62"/>
      <c r="C31" s="62"/>
      <c r="D31" s="62"/>
      <c r="E31" s="63"/>
      <c r="F31" s="63"/>
      <c r="G31" s="60">
        <f>SUM(B31:F31)</f>
        <v>0</v>
      </c>
      <c r="H31" s="42" t="e">
        <f>G31/$G$36</f>
        <v>#DIV/0!</v>
      </c>
      <c r="I31" s="2" t="s">
        <v>50</v>
      </c>
      <c r="L31" s="13"/>
      <c r="M31" s="13"/>
      <c r="N31" s="13"/>
      <c r="O31" s="13"/>
      <c r="P31" s="13"/>
      <c r="Q31" s="13"/>
      <c r="R31" s="3"/>
      <c r="S31" s="3"/>
    </row>
    <row r="32" spans="1:22" ht="15.65" customHeight="1" x14ac:dyDescent="0.35">
      <c r="A32" s="27" t="s">
        <v>51</v>
      </c>
      <c r="B32" s="62"/>
      <c r="C32" s="62"/>
      <c r="D32" s="62"/>
      <c r="E32" s="63"/>
      <c r="F32" s="63"/>
      <c r="G32" s="60">
        <f t="shared" ref="G32:G35" si="10">SUM(B32:F32)</f>
        <v>0</v>
      </c>
      <c r="H32" s="42" t="e">
        <f t="shared" ref="H32:H35" si="11">G32/$G$36</f>
        <v>#DIV/0!</v>
      </c>
      <c r="L32" s="13"/>
      <c r="M32" s="13"/>
      <c r="N32" s="13"/>
      <c r="O32" s="13"/>
      <c r="P32" s="13"/>
      <c r="Q32" s="13"/>
      <c r="R32" s="3"/>
      <c r="S32" s="3"/>
    </row>
    <row r="33" spans="1:22" s="1" customFormat="1" ht="15.5" x14ac:dyDescent="0.35">
      <c r="A33" s="27" t="s">
        <v>52</v>
      </c>
      <c r="B33" s="62"/>
      <c r="C33" s="62"/>
      <c r="D33" s="62"/>
      <c r="E33" s="63"/>
      <c r="F33" s="63"/>
      <c r="G33" s="60">
        <f t="shared" si="10"/>
        <v>0</v>
      </c>
      <c r="H33" s="42" t="e">
        <f t="shared" si="11"/>
        <v>#DIV/0!</v>
      </c>
      <c r="L33" s="23"/>
      <c r="M33" s="23"/>
      <c r="N33" s="23"/>
      <c r="O33" s="23"/>
      <c r="P33" s="23"/>
      <c r="Q33" s="23"/>
      <c r="R33" s="4"/>
      <c r="S33" s="4"/>
    </row>
    <row r="34" spans="1:22" ht="15.5" x14ac:dyDescent="0.35">
      <c r="A34" s="27" t="s">
        <v>53</v>
      </c>
      <c r="B34" s="62"/>
      <c r="C34" s="62"/>
      <c r="D34" s="62"/>
      <c r="E34" s="63"/>
      <c r="F34" s="63"/>
      <c r="G34" s="60">
        <f t="shared" si="10"/>
        <v>0</v>
      </c>
      <c r="H34" s="42" t="e">
        <f t="shared" si="11"/>
        <v>#DIV/0!</v>
      </c>
      <c r="L34" s="13"/>
      <c r="M34" s="13"/>
      <c r="N34" s="13"/>
      <c r="O34" s="13"/>
      <c r="P34" s="13"/>
      <c r="Q34" s="13"/>
      <c r="R34" s="3"/>
      <c r="S34" s="3"/>
    </row>
    <row r="35" spans="1:22" s="1" customFormat="1" ht="15.5" x14ac:dyDescent="0.35">
      <c r="A35" s="27" t="s">
        <v>54</v>
      </c>
      <c r="B35" s="62"/>
      <c r="C35" s="62"/>
      <c r="D35" s="62"/>
      <c r="E35" s="63"/>
      <c r="F35" s="63"/>
      <c r="G35" s="60">
        <f t="shared" si="10"/>
        <v>0</v>
      </c>
      <c r="H35" s="42" t="e">
        <f t="shared" si="11"/>
        <v>#DIV/0!</v>
      </c>
      <c r="L35" s="23"/>
      <c r="M35" s="23"/>
      <c r="N35" s="23"/>
      <c r="O35" s="23"/>
      <c r="P35" s="23"/>
      <c r="Q35" s="23"/>
      <c r="R35" s="4"/>
      <c r="S35" s="4"/>
    </row>
    <row r="36" spans="1:22" ht="16" thickBot="1" x14ac:dyDescent="0.4">
      <c r="A36" s="33" t="s">
        <v>47</v>
      </c>
      <c r="B36" s="58">
        <f>SUM(B31:B35)</f>
        <v>0</v>
      </c>
      <c r="C36" s="58">
        <f t="shared" ref="C36:F36" si="12">SUM(C31:C35)</f>
        <v>0</v>
      </c>
      <c r="D36" s="58">
        <f t="shared" si="12"/>
        <v>0</v>
      </c>
      <c r="E36" s="58">
        <f t="shared" si="12"/>
        <v>0</v>
      </c>
      <c r="F36" s="58">
        <f t="shared" si="12"/>
        <v>0</v>
      </c>
      <c r="G36" s="58">
        <f>SUM(B36:F36)</f>
        <v>0</v>
      </c>
      <c r="H36" s="33"/>
      <c r="I36" s="2" t="s">
        <v>55</v>
      </c>
      <c r="L36" s="13"/>
      <c r="M36" s="13"/>
      <c r="N36" s="13"/>
      <c r="O36" s="13"/>
      <c r="P36" s="13"/>
      <c r="Q36" s="13"/>
      <c r="R36" s="3"/>
      <c r="S36" s="3"/>
    </row>
    <row r="37" spans="1:22" ht="16" thickBot="1" x14ac:dyDescent="0.4">
      <c r="L37" s="13"/>
      <c r="M37" s="13"/>
      <c r="N37" s="13"/>
      <c r="O37" s="13"/>
      <c r="P37" s="13"/>
      <c r="Q37" s="13"/>
      <c r="R37" s="3"/>
      <c r="S37" s="3"/>
    </row>
    <row r="38" spans="1:22" ht="15.5" x14ac:dyDescent="0.35">
      <c r="A38" s="120" t="s">
        <v>56</v>
      </c>
      <c r="B38" s="5" t="s">
        <v>3</v>
      </c>
      <c r="C38" s="6" t="s">
        <v>4</v>
      </c>
      <c r="D38" s="6" t="s">
        <v>5</v>
      </c>
      <c r="E38" s="36" t="s">
        <v>6</v>
      </c>
      <c r="F38" s="36" t="s">
        <v>7</v>
      </c>
      <c r="G38" s="8" t="s">
        <v>8</v>
      </c>
      <c r="H38" s="8" t="s">
        <v>9</v>
      </c>
      <c r="L38" s="13"/>
      <c r="M38" s="13"/>
      <c r="N38" s="13"/>
      <c r="O38" s="13"/>
      <c r="P38" s="13"/>
      <c r="Q38" s="13"/>
      <c r="R38" s="3"/>
      <c r="S38" s="3"/>
    </row>
    <row r="39" spans="1:22" ht="15.5" x14ac:dyDescent="0.35">
      <c r="A39" s="121"/>
      <c r="B39" s="34" t="s">
        <v>11</v>
      </c>
      <c r="C39" s="34" t="s">
        <v>11</v>
      </c>
      <c r="D39" s="34" t="s">
        <v>11</v>
      </c>
      <c r="E39" s="37" t="s">
        <v>11</v>
      </c>
      <c r="F39" s="37" t="s">
        <v>11</v>
      </c>
      <c r="G39" s="35" t="s">
        <v>11</v>
      </c>
      <c r="H39" s="11" t="s">
        <v>12</v>
      </c>
      <c r="L39" s="13"/>
      <c r="M39" s="13"/>
      <c r="N39" s="13"/>
      <c r="O39" s="13"/>
      <c r="P39" s="13"/>
      <c r="Q39" s="13"/>
      <c r="R39" s="3"/>
      <c r="S39" s="3"/>
    </row>
    <row r="40" spans="1:22" ht="15.5" x14ac:dyDescent="0.35">
      <c r="A40" s="27" t="s">
        <v>57</v>
      </c>
      <c r="B40" s="62"/>
      <c r="C40" s="62"/>
      <c r="D40" s="62"/>
      <c r="E40" s="63"/>
      <c r="F40" s="63"/>
      <c r="G40" s="60">
        <f>SUM(B40:F40)</f>
        <v>0</v>
      </c>
      <c r="H40" s="42" t="e">
        <f>G40/$G$45</f>
        <v>#DIV/0!</v>
      </c>
      <c r="I40" s="2" t="s">
        <v>58</v>
      </c>
      <c r="L40" s="13"/>
      <c r="M40" s="13"/>
      <c r="N40" s="13"/>
      <c r="O40" s="13"/>
      <c r="P40" s="13"/>
      <c r="Q40" s="13"/>
      <c r="R40" s="3"/>
      <c r="S40" s="3"/>
    </row>
    <row r="41" spans="1:22" ht="15.5" x14ac:dyDescent="0.35">
      <c r="A41" s="27" t="s">
        <v>59</v>
      </c>
      <c r="B41" s="62"/>
      <c r="C41" s="62"/>
      <c r="D41" s="62"/>
      <c r="E41" s="63"/>
      <c r="F41" s="63"/>
      <c r="G41" s="60">
        <f t="shared" ref="G41:G44" si="13">SUM(B41:F41)</f>
        <v>0</v>
      </c>
      <c r="H41" s="42" t="e">
        <f t="shared" ref="H41:H44" si="14">G41/$G$45</f>
        <v>#DIV/0!</v>
      </c>
      <c r="L41" s="13"/>
      <c r="M41" s="13"/>
      <c r="N41" s="13"/>
      <c r="O41" s="13"/>
      <c r="P41" s="13"/>
      <c r="Q41" s="13"/>
      <c r="R41" s="3"/>
      <c r="S41" s="3"/>
    </row>
    <row r="42" spans="1:22" ht="15.5" x14ac:dyDescent="0.35">
      <c r="A42" s="27" t="s">
        <v>60</v>
      </c>
      <c r="B42" s="62"/>
      <c r="C42" s="62"/>
      <c r="D42" s="62"/>
      <c r="E42" s="63"/>
      <c r="F42" s="63"/>
      <c r="G42" s="60">
        <f t="shared" si="13"/>
        <v>0</v>
      </c>
      <c r="H42" s="42" t="e">
        <f t="shared" si="14"/>
        <v>#DIV/0!</v>
      </c>
      <c r="L42" s="13"/>
      <c r="M42" s="13"/>
      <c r="N42" s="13"/>
      <c r="O42" s="13"/>
      <c r="P42" s="13"/>
      <c r="Q42" s="13"/>
      <c r="R42" s="3"/>
      <c r="S42" s="3"/>
    </row>
    <row r="43" spans="1:22" ht="15.5" x14ac:dyDescent="0.35">
      <c r="A43" s="27" t="s">
        <v>61</v>
      </c>
      <c r="B43" s="62"/>
      <c r="C43" s="62"/>
      <c r="D43" s="62"/>
      <c r="E43" s="63"/>
      <c r="F43" s="63"/>
      <c r="G43" s="60">
        <f t="shared" si="13"/>
        <v>0</v>
      </c>
      <c r="H43" s="42" t="e">
        <f t="shared" si="14"/>
        <v>#DIV/0!</v>
      </c>
      <c r="L43" s="13"/>
      <c r="M43" s="13"/>
      <c r="N43" s="13"/>
      <c r="O43" s="13"/>
      <c r="P43" s="13"/>
      <c r="Q43" s="13"/>
      <c r="R43" s="3"/>
      <c r="S43" s="3"/>
    </row>
    <row r="44" spans="1:22" ht="15.5" x14ac:dyDescent="0.35">
      <c r="A44" s="27" t="s">
        <v>62</v>
      </c>
      <c r="B44" s="62"/>
      <c r="C44" s="62"/>
      <c r="D44" s="62"/>
      <c r="E44" s="63"/>
      <c r="F44" s="63"/>
      <c r="G44" s="60">
        <f t="shared" si="13"/>
        <v>0</v>
      </c>
      <c r="H44" s="42" t="e">
        <f t="shared" si="14"/>
        <v>#DIV/0!</v>
      </c>
      <c r="L44" s="13"/>
      <c r="M44" s="13"/>
      <c r="N44" s="13"/>
      <c r="O44" s="13"/>
      <c r="P44" s="13"/>
      <c r="Q44" s="13"/>
      <c r="R44" s="3"/>
      <c r="S44" s="3"/>
    </row>
    <row r="45" spans="1:22" ht="16" thickBot="1" x14ac:dyDescent="0.4">
      <c r="A45" s="33" t="s">
        <v>47</v>
      </c>
      <c r="B45" s="58">
        <f>SUM(B40:B44)</f>
        <v>0</v>
      </c>
      <c r="C45" s="58">
        <f t="shared" ref="C45:F45" si="15">SUM(C40:C44)</f>
        <v>0</v>
      </c>
      <c r="D45" s="58">
        <f t="shared" si="15"/>
        <v>0</v>
      </c>
      <c r="E45" s="58">
        <f t="shared" si="15"/>
        <v>0</v>
      </c>
      <c r="F45" s="58">
        <f t="shared" si="15"/>
        <v>0</v>
      </c>
      <c r="G45" s="58">
        <f>SUM(B45:F45)</f>
        <v>0</v>
      </c>
      <c r="H45" s="33"/>
      <c r="I45" s="2" t="s">
        <v>63</v>
      </c>
      <c r="L45" s="13"/>
      <c r="M45" s="13"/>
      <c r="N45" s="13"/>
      <c r="O45" s="13"/>
      <c r="P45" s="13"/>
      <c r="Q45" s="13"/>
      <c r="R45" s="3"/>
      <c r="S45" s="3"/>
    </row>
    <row r="46" spans="1:22" ht="16" thickBot="1" x14ac:dyDescent="0.4">
      <c r="L46" s="13"/>
      <c r="M46" s="13"/>
      <c r="N46" s="13"/>
      <c r="O46" s="13"/>
      <c r="P46" s="13"/>
      <c r="Q46" s="13"/>
      <c r="R46" s="3"/>
      <c r="S46" s="3"/>
    </row>
    <row r="47" spans="1:22" ht="15.5" x14ac:dyDescent="0.35">
      <c r="A47" s="120" t="s">
        <v>64</v>
      </c>
      <c r="B47" s="28" t="s">
        <v>3</v>
      </c>
      <c r="C47" s="6" t="s">
        <v>4</v>
      </c>
      <c r="D47" s="6" t="s">
        <v>5</v>
      </c>
      <c r="E47" s="6" t="s">
        <v>6</v>
      </c>
      <c r="F47" s="6" t="s">
        <v>6</v>
      </c>
      <c r="G47" s="7" t="s">
        <v>8</v>
      </c>
      <c r="H47" s="8" t="s">
        <v>9</v>
      </c>
      <c r="I47" s="2"/>
      <c r="J47" s="2"/>
      <c r="K47" s="2"/>
      <c r="L47" s="2"/>
      <c r="M47" s="2"/>
      <c r="N47" s="2"/>
      <c r="O47" s="2"/>
      <c r="P47" s="2"/>
      <c r="Q47" s="2"/>
      <c r="R47" s="2"/>
      <c r="S47" s="2"/>
      <c r="T47" s="2"/>
      <c r="U47" s="2"/>
      <c r="V47" s="2"/>
    </row>
    <row r="48" spans="1:22" ht="15.5" x14ac:dyDescent="0.35">
      <c r="A48" s="127"/>
      <c r="B48" s="29" t="s">
        <v>11</v>
      </c>
      <c r="C48" s="10" t="s">
        <v>11</v>
      </c>
      <c r="D48" s="10" t="s">
        <v>11</v>
      </c>
      <c r="E48" s="10" t="s">
        <v>11</v>
      </c>
      <c r="F48" s="10" t="s">
        <v>11</v>
      </c>
      <c r="G48" s="10" t="s">
        <v>11</v>
      </c>
      <c r="H48" s="11" t="s">
        <v>12</v>
      </c>
      <c r="I48" s="2"/>
      <c r="J48" s="2"/>
      <c r="K48" s="2"/>
      <c r="L48" s="2"/>
      <c r="M48" s="2"/>
      <c r="N48" s="2"/>
      <c r="O48" s="2"/>
      <c r="P48" s="2"/>
      <c r="Q48" s="2"/>
      <c r="R48" s="2"/>
      <c r="S48" s="2"/>
      <c r="T48" s="2"/>
      <c r="U48" s="2"/>
      <c r="V48" s="2"/>
    </row>
    <row r="49" spans="1:22" ht="15.5" x14ac:dyDescent="0.35">
      <c r="A49" s="31" t="s">
        <v>65</v>
      </c>
      <c r="B49" s="45"/>
      <c r="C49" s="46"/>
      <c r="D49" s="46"/>
      <c r="E49" s="46"/>
      <c r="F49" s="46"/>
      <c r="G49" s="47">
        <f>SUM(B49:F49)</f>
        <v>0</v>
      </c>
      <c r="H49" s="39" t="e">
        <f t="shared" ref="H49:H54" si="16">G49/$G$55</f>
        <v>#DIV/0!</v>
      </c>
      <c r="I49" s="2" t="s">
        <v>66</v>
      </c>
      <c r="J49" s="2"/>
      <c r="K49" s="2"/>
      <c r="L49" s="2"/>
      <c r="M49" s="2"/>
      <c r="N49" s="2"/>
      <c r="O49" s="2"/>
      <c r="P49" s="2"/>
      <c r="Q49" s="2"/>
      <c r="R49" s="2"/>
      <c r="S49" s="2"/>
      <c r="T49" s="2"/>
      <c r="U49" s="2"/>
      <c r="V49" s="2"/>
    </row>
    <row r="50" spans="1:22" ht="15.5" x14ac:dyDescent="0.35">
      <c r="A50" s="31" t="s">
        <v>67</v>
      </c>
      <c r="B50" s="45"/>
      <c r="C50" s="46"/>
      <c r="D50" s="46"/>
      <c r="E50" s="46"/>
      <c r="F50" s="46"/>
      <c r="G50" s="47">
        <f t="shared" ref="G50:G54" si="17">SUM(B50:F50)</f>
        <v>0</v>
      </c>
      <c r="H50" s="39" t="e">
        <f t="shared" si="16"/>
        <v>#DIV/0!</v>
      </c>
      <c r="I50" s="2" t="s">
        <v>68</v>
      </c>
      <c r="J50" s="2"/>
      <c r="K50" s="2"/>
      <c r="L50" s="2"/>
      <c r="M50" s="2"/>
      <c r="N50" s="2"/>
      <c r="O50" s="2"/>
      <c r="P50" s="2"/>
      <c r="Q50" s="2"/>
      <c r="R50" s="2"/>
      <c r="S50" s="2"/>
      <c r="T50" s="2"/>
      <c r="U50" s="2"/>
      <c r="V50" s="2"/>
    </row>
    <row r="51" spans="1:22" ht="15.5" outlineLevel="1" x14ac:dyDescent="0.35">
      <c r="A51" s="31" t="s">
        <v>69</v>
      </c>
      <c r="B51" s="45"/>
      <c r="C51" s="46"/>
      <c r="D51" s="46"/>
      <c r="E51" s="46"/>
      <c r="F51" s="46"/>
      <c r="G51" s="47">
        <f t="shared" si="17"/>
        <v>0</v>
      </c>
      <c r="H51" s="39" t="e">
        <f t="shared" si="16"/>
        <v>#DIV/0!</v>
      </c>
      <c r="I51" s="2" t="s">
        <v>68</v>
      </c>
      <c r="J51" s="2"/>
      <c r="K51" s="2"/>
      <c r="L51" s="2"/>
      <c r="M51" s="2"/>
      <c r="N51" s="2"/>
      <c r="O51" s="2"/>
      <c r="P51" s="2"/>
      <c r="Q51" s="2"/>
      <c r="R51" s="2"/>
      <c r="S51" s="2"/>
      <c r="T51" s="2"/>
      <c r="U51" s="2"/>
      <c r="V51" s="2"/>
    </row>
    <row r="52" spans="1:22" ht="15.5" outlineLevel="1" x14ac:dyDescent="0.35">
      <c r="A52" s="31" t="s">
        <v>70</v>
      </c>
      <c r="B52" s="45"/>
      <c r="C52" s="46"/>
      <c r="D52" s="46"/>
      <c r="E52" s="46"/>
      <c r="F52" s="46"/>
      <c r="G52" s="47">
        <f t="shared" si="17"/>
        <v>0</v>
      </c>
      <c r="H52" s="39" t="e">
        <f t="shared" si="16"/>
        <v>#DIV/0!</v>
      </c>
      <c r="I52" s="2" t="s">
        <v>68</v>
      </c>
      <c r="J52" s="2"/>
      <c r="K52" s="2"/>
      <c r="L52" s="2"/>
      <c r="M52" s="2"/>
      <c r="N52" s="2"/>
      <c r="O52" s="2"/>
      <c r="P52" s="2"/>
      <c r="Q52" s="2"/>
      <c r="R52" s="2"/>
      <c r="S52" s="2"/>
      <c r="T52" s="2"/>
      <c r="U52" s="2"/>
      <c r="V52" s="2"/>
    </row>
    <row r="53" spans="1:22" ht="15.5" x14ac:dyDescent="0.35">
      <c r="A53" s="31" t="s">
        <v>71</v>
      </c>
      <c r="B53" s="45"/>
      <c r="C53" s="46"/>
      <c r="D53" s="46"/>
      <c r="E53" s="46"/>
      <c r="F53" s="46"/>
      <c r="G53" s="47">
        <f t="shared" si="17"/>
        <v>0</v>
      </c>
      <c r="H53" s="39" t="e">
        <f t="shared" si="16"/>
        <v>#DIV/0!</v>
      </c>
      <c r="I53" s="2" t="s">
        <v>72</v>
      </c>
      <c r="J53" s="2"/>
      <c r="K53" s="2"/>
      <c r="L53" s="2"/>
      <c r="M53" s="2"/>
      <c r="N53" s="2"/>
      <c r="O53" s="2"/>
      <c r="P53" s="2"/>
      <c r="Q53" s="2"/>
      <c r="R53" s="2"/>
      <c r="S53" s="2"/>
      <c r="T53" s="2"/>
      <c r="U53" s="2"/>
      <c r="V53" s="2"/>
    </row>
    <row r="54" spans="1:22" ht="15.5" x14ac:dyDescent="0.35">
      <c r="A54" s="31" t="s">
        <v>73</v>
      </c>
      <c r="B54" s="45"/>
      <c r="C54" s="46"/>
      <c r="D54" s="46"/>
      <c r="E54" s="46"/>
      <c r="F54" s="46"/>
      <c r="G54" s="47">
        <f t="shared" si="17"/>
        <v>0</v>
      </c>
      <c r="H54" s="39" t="e">
        <f t="shared" si="16"/>
        <v>#DIV/0!</v>
      </c>
      <c r="I54" s="2" t="s">
        <v>74</v>
      </c>
      <c r="J54" s="2"/>
      <c r="K54" s="2"/>
      <c r="L54" s="2"/>
      <c r="M54" s="2"/>
      <c r="N54" s="2"/>
      <c r="O54" s="2"/>
      <c r="P54" s="2"/>
      <c r="Q54" s="2"/>
      <c r="R54" s="2"/>
      <c r="S54" s="2"/>
      <c r="T54" s="2"/>
      <c r="U54" s="2"/>
      <c r="V54" s="2"/>
    </row>
    <row r="55" spans="1:22" ht="16" thickBot="1" x14ac:dyDescent="0.4">
      <c r="A55" s="32" t="s">
        <v>75</v>
      </c>
      <c r="B55" s="64">
        <f>SUM(B49:B54)</f>
        <v>0</v>
      </c>
      <c r="C55" s="50">
        <f>SUM(C49:C54)</f>
        <v>0</v>
      </c>
      <c r="D55" s="50">
        <f>SUM(D49:D54)</f>
        <v>0</v>
      </c>
      <c r="E55" s="50">
        <f t="shared" ref="E55:F55" si="18">SUM(E49:E54)</f>
        <v>0</v>
      </c>
      <c r="F55" s="50">
        <f t="shared" si="18"/>
        <v>0</v>
      </c>
      <c r="G55" s="50">
        <f>SUM(B55:F55)</f>
        <v>0</v>
      </c>
      <c r="H55" s="14"/>
      <c r="I55" s="2" t="s">
        <v>63</v>
      </c>
      <c r="J55" s="2"/>
      <c r="K55" s="2"/>
      <c r="L55" s="2"/>
      <c r="M55" s="2"/>
      <c r="N55" s="2"/>
      <c r="O55" s="2"/>
      <c r="P55" s="2"/>
      <c r="Q55" s="2"/>
      <c r="R55" s="2"/>
      <c r="S55" s="2"/>
      <c r="T55" s="2"/>
      <c r="U55" s="2"/>
      <c r="V55" s="2"/>
    </row>
    <row r="56" spans="1:22" ht="16" thickBot="1" x14ac:dyDescent="0.4">
      <c r="A56" s="13"/>
      <c r="B56" s="13"/>
      <c r="C56" s="13"/>
      <c r="D56" s="13"/>
      <c r="E56" s="13"/>
      <c r="F56" s="13"/>
      <c r="G56" s="13"/>
      <c r="H56" s="13"/>
      <c r="I56" s="13"/>
      <c r="J56" s="13"/>
      <c r="K56" s="13"/>
      <c r="L56" s="13"/>
      <c r="M56" s="13"/>
      <c r="N56" s="13"/>
      <c r="O56" s="13"/>
      <c r="P56" s="13"/>
      <c r="Q56" s="13"/>
      <c r="R56" s="3"/>
      <c r="S56" s="3"/>
    </row>
    <row r="57" spans="1:22" ht="15.5" x14ac:dyDescent="0.35">
      <c r="A57" s="128" t="s">
        <v>76</v>
      </c>
      <c r="B57" s="5" t="s">
        <v>3</v>
      </c>
      <c r="C57" s="6" t="s">
        <v>4</v>
      </c>
      <c r="D57" s="6" t="s">
        <v>5</v>
      </c>
      <c r="E57" s="6" t="s">
        <v>6</v>
      </c>
      <c r="F57" s="6" t="s">
        <v>7</v>
      </c>
      <c r="G57" s="7" t="s">
        <v>8</v>
      </c>
      <c r="H57" s="8"/>
      <c r="I57" s="13"/>
      <c r="J57" s="13"/>
      <c r="K57" s="13"/>
      <c r="L57" s="13"/>
      <c r="M57" s="13"/>
      <c r="N57" s="13"/>
      <c r="O57" s="13"/>
      <c r="P57" s="13"/>
      <c r="Q57" s="13"/>
      <c r="R57" s="3"/>
      <c r="S57" s="3"/>
    </row>
    <row r="58" spans="1:22" ht="16" thickBot="1" x14ac:dyDescent="0.4">
      <c r="A58" s="129"/>
      <c r="B58" s="9" t="s">
        <v>77</v>
      </c>
      <c r="C58" s="10" t="s">
        <v>77</v>
      </c>
      <c r="D58" s="10" t="s">
        <v>77</v>
      </c>
      <c r="E58" s="10" t="s">
        <v>77</v>
      </c>
      <c r="F58" s="10" t="s">
        <v>77</v>
      </c>
      <c r="G58" s="10" t="s">
        <v>77</v>
      </c>
      <c r="H58" s="11" t="s">
        <v>78</v>
      </c>
      <c r="J58" s="13"/>
      <c r="K58" s="13"/>
      <c r="L58" s="13"/>
      <c r="M58" s="13"/>
      <c r="N58" s="13"/>
      <c r="O58" s="13"/>
      <c r="P58" s="13"/>
      <c r="Q58" s="13"/>
      <c r="R58" s="3"/>
      <c r="S58" s="3"/>
    </row>
    <row r="59" spans="1:22" ht="15.5" x14ac:dyDescent="0.35">
      <c r="A59" s="15" t="s">
        <v>79</v>
      </c>
      <c r="B59" s="16">
        <f t="shared" ref="B59:G59" si="19">B49*$H$59</f>
        <v>0</v>
      </c>
      <c r="C59" s="16">
        <f t="shared" si="19"/>
        <v>0</v>
      </c>
      <c r="D59" s="16">
        <f t="shared" si="19"/>
        <v>0</v>
      </c>
      <c r="E59" s="16">
        <f t="shared" si="19"/>
        <v>0</v>
      </c>
      <c r="F59" s="16">
        <f t="shared" si="19"/>
        <v>0</v>
      </c>
      <c r="G59" s="16">
        <f t="shared" si="19"/>
        <v>0</v>
      </c>
      <c r="H59" s="56"/>
      <c r="I59" s="2" t="s">
        <v>80</v>
      </c>
      <c r="J59" s="13"/>
      <c r="K59" s="13"/>
      <c r="L59" s="13"/>
      <c r="M59" s="13"/>
      <c r="N59" s="13"/>
      <c r="O59" s="13"/>
      <c r="P59" s="13"/>
      <c r="Q59" s="13"/>
      <c r="R59" s="3"/>
      <c r="S59" s="3"/>
    </row>
    <row r="60" spans="1:22" ht="15.5" x14ac:dyDescent="0.35">
      <c r="A60" s="27" t="s">
        <v>81</v>
      </c>
      <c r="B60" s="17">
        <f>B59*$H$60</f>
        <v>0</v>
      </c>
      <c r="C60" s="17">
        <f>C59*$H$60</f>
        <v>0</v>
      </c>
      <c r="D60" s="17">
        <f>D59*$H$60</f>
        <v>0</v>
      </c>
      <c r="E60" s="17">
        <f>E59*$H$60</f>
        <v>0</v>
      </c>
      <c r="F60" s="17">
        <f>F59*$H$60</f>
        <v>0</v>
      </c>
      <c r="G60" s="18">
        <f>SUM(B60:F60)</f>
        <v>0</v>
      </c>
      <c r="H60" s="57"/>
      <c r="I60" s="2" t="s">
        <v>82</v>
      </c>
      <c r="J60" s="13"/>
      <c r="K60" s="13"/>
      <c r="L60" s="13"/>
      <c r="M60" s="13"/>
      <c r="N60" s="13"/>
      <c r="O60" s="13"/>
      <c r="P60" s="13"/>
      <c r="Q60" s="13"/>
      <c r="R60" s="3"/>
      <c r="S60" s="3"/>
    </row>
    <row r="61" spans="1:22" ht="16" thickBot="1" x14ac:dyDescent="0.4">
      <c r="A61" s="19" t="s">
        <v>83</v>
      </c>
      <c r="B61" s="20">
        <f>B59+B60</f>
        <v>0</v>
      </c>
      <c r="C61" s="20">
        <f>C59+C60</f>
        <v>0</v>
      </c>
      <c r="D61" s="20">
        <f>D59+D60</f>
        <v>0</v>
      </c>
      <c r="E61" s="20">
        <f t="shared" ref="E61:F61" si="20">E59+E60</f>
        <v>0</v>
      </c>
      <c r="F61" s="20">
        <f t="shared" si="20"/>
        <v>0</v>
      </c>
      <c r="G61" s="21">
        <f>SUM(B61:F61)</f>
        <v>0</v>
      </c>
      <c r="H61" s="21"/>
      <c r="I61" s="2" t="s">
        <v>84</v>
      </c>
      <c r="J61" s="13"/>
      <c r="K61" s="13"/>
      <c r="L61" s="13"/>
      <c r="M61" s="13"/>
      <c r="N61" s="13"/>
      <c r="O61" s="13"/>
      <c r="P61" s="13"/>
      <c r="Q61" s="13"/>
      <c r="R61" s="3"/>
      <c r="S61" s="3"/>
    </row>
    <row r="64" spans="1:22" x14ac:dyDescent="0.35">
      <c r="A64" s="54" t="s">
        <v>85</v>
      </c>
    </row>
    <row r="65" spans="1:1" x14ac:dyDescent="0.35">
      <c r="A65" s="53" t="s">
        <v>86</v>
      </c>
    </row>
    <row r="66" spans="1:1" x14ac:dyDescent="0.35">
      <c r="A66" s="53"/>
    </row>
    <row r="67" spans="1:1" ht="72.5" x14ac:dyDescent="0.35">
      <c r="A67" s="55" t="s">
        <v>87</v>
      </c>
    </row>
  </sheetData>
  <mergeCells count="6">
    <mergeCell ref="A38:A39"/>
    <mergeCell ref="A1:H1"/>
    <mergeCell ref="A2:A3"/>
    <mergeCell ref="A47:A48"/>
    <mergeCell ref="A57:A58"/>
    <mergeCell ref="A29:A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10FD8-42DF-4171-924C-4B02C919FB34}">
  <dimension ref="A1:D35"/>
  <sheetViews>
    <sheetView zoomScale="80" zoomScaleNormal="80" workbookViewId="0">
      <selection activeCell="A8" sqref="A8"/>
    </sheetView>
  </sheetViews>
  <sheetFormatPr defaultRowHeight="14.5" x14ac:dyDescent="0.35"/>
  <cols>
    <col min="1" max="1" width="38.1796875" customWidth="1"/>
    <col min="2" max="3" width="19.453125" customWidth="1"/>
    <col min="4" max="4" width="147.1796875" bestFit="1" customWidth="1"/>
  </cols>
  <sheetData>
    <row r="1" spans="1:4" ht="18.5" x14ac:dyDescent="0.45">
      <c r="A1" s="67" t="s">
        <v>88</v>
      </c>
    </row>
    <row r="2" spans="1:4" ht="15" thickBot="1" x14ac:dyDescent="0.4"/>
    <row r="3" spans="1:4" ht="14.5" customHeight="1" x14ac:dyDescent="0.35">
      <c r="A3" s="120" t="s">
        <v>89</v>
      </c>
      <c r="B3" s="68" t="s">
        <v>3</v>
      </c>
      <c r="C3" s="70" t="s">
        <v>90</v>
      </c>
      <c r="D3" t="s">
        <v>91</v>
      </c>
    </row>
    <row r="4" spans="1:4" ht="14.5" customHeight="1" thickBot="1" x14ac:dyDescent="0.4">
      <c r="A4" s="130"/>
      <c r="B4" s="71" t="s">
        <v>11</v>
      </c>
      <c r="C4" s="72" t="s">
        <v>11</v>
      </c>
    </row>
    <row r="5" spans="1:4" ht="15.5" x14ac:dyDescent="0.35">
      <c r="A5" s="73" t="s">
        <v>92</v>
      </c>
      <c r="B5" s="74">
        <f>SUM(B6:B10)</f>
        <v>0</v>
      </c>
      <c r="C5" s="75">
        <f>SUM(C6:C10)</f>
        <v>0</v>
      </c>
      <c r="D5" t="s">
        <v>93</v>
      </c>
    </row>
    <row r="6" spans="1:4" x14ac:dyDescent="0.35">
      <c r="A6" s="76" t="s">
        <v>94</v>
      </c>
      <c r="B6" s="60"/>
      <c r="C6" s="77"/>
      <c r="D6" t="s">
        <v>95</v>
      </c>
    </row>
    <row r="7" spans="1:4" x14ac:dyDescent="0.35">
      <c r="A7" s="76" t="s">
        <v>96</v>
      </c>
      <c r="B7" s="60"/>
      <c r="C7" s="77"/>
      <c r="D7" t="s">
        <v>97</v>
      </c>
    </row>
    <row r="8" spans="1:4" x14ac:dyDescent="0.35">
      <c r="A8" s="76" t="s">
        <v>98</v>
      </c>
      <c r="B8" s="60"/>
      <c r="C8" s="77"/>
      <c r="D8" t="s">
        <v>99</v>
      </c>
    </row>
    <row r="9" spans="1:4" x14ac:dyDescent="0.35">
      <c r="A9" s="76" t="s">
        <v>100</v>
      </c>
      <c r="B9" s="60"/>
      <c r="C9" s="77"/>
      <c r="D9" t="s">
        <v>101</v>
      </c>
    </row>
    <row r="10" spans="1:4" x14ac:dyDescent="0.35">
      <c r="A10" s="76" t="s">
        <v>102</v>
      </c>
      <c r="B10" s="60"/>
      <c r="C10" s="77"/>
      <c r="D10" t="s">
        <v>103</v>
      </c>
    </row>
    <row r="11" spans="1:4" ht="15.5" x14ac:dyDescent="0.35">
      <c r="A11" s="30" t="s">
        <v>104</v>
      </c>
      <c r="B11" s="69">
        <f>SUM(B12:B16)</f>
        <v>0</v>
      </c>
      <c r="C11" s="65">
        <f>SUM(C12:C16)</f>
        <v>0</v>
      </c>
    </row>
    <row r="12" spans="1:4" x14ac:dyDescent="0.35">
      <c r="A12" s="76" t="s">
        <v>94</v>
      </c>
      <c r="B12" s="60"/>
      <c r="C12" s="77"/>
    </row>
    <row r="13" spans="1:4" x14ac:dyDescent="0.35">
      <c r="A13" s="76" t="s">
        <v>96</v>
      </c>
      <c r="B13" s="60"/>
      <c r="C13" s="77"/>
    </row>
    <row r="14" spans="1:4" x14ac:dyDescent="0.35">
      <c r="A14" s="76" t="s">
        <v>105</v>
      </c>
      <c r="B14" s="60"/>
      <c r="C14" s="77"/>
    </row>
    <row r="15" spans="1:4" x14ac:dyDescent="0.35">
      <c r="A15" s="76" t="s">
        <v>106</v>
      </c>
      <c r="B15" s="60"/>
      <c r="C15" s="77"/>
    </row>
    <row r="16" spans="1:4" x14ac:dyDescent="0.35">
      <c r="A16" s="76" t="s">
        <v>107</v>
      </c>
      <c r="B16" s="60"/>
      <c r="C16" s="77"/>
    </row>
    <row r="17" spans="1:4" ht="15.5" x14ac:dyDescent="0.35">
      <c r="A17" s="30" t="s">
        <v>108</v>
      </c>
      <c r="B17" s="69">
        <f>SUM(B18:B22)</f>
        <v>0</v>
      </c>
      <c r="C17" s="65">
        <f>SUM(C18:C22)</f>
        <v>0</v>
      </c>
    </row>
    <row r="18" spans="1:4" x14ac:dyDescent="0.35">
      <c r="A18" s="76" t="s">
        <v>94</v>
      </c>
      <c r="B18" s="60"/>
      <c r="C18" s="77"/>
    </row>
    <row r="19" spans="1:4" x14ac:dyDescent="0.35">
      <c r="A19" s="76" t="s">
        <v>96</v>
      </c>
      <c r="B19" s="60"/>
      <c r="C19" s="77"/>
    </row>
    <row r="20" spans="1:4" x14ac:dyDescent="0.35">
      <c r="A20" s="76" t="s">
        <v>109</v>
      </c>
      <c r="B20" s="60"/>
      <c r="C20" s="77"/>
    </row>
    <row r="21" spans="1:4" x14ac:dyDescent="0.35">
      <c r="A21" s="76" t="s">
        <v>110</v>
      </c>
      <c r="B21" s="60"/>
      <c r="C21" s="77"/>
    </row>
    <row r="22" spans="1:4" x14ac:dyDescent="0.35">
      <c r="A22" s="76" t="s">
        <v>111</v>
      </c>
      <c r="B22" s="60"/>
      <c r="C22" s="77"/>
    </row>
    <row r="23" spans="1:4" ht="15.5" x14ac:dyDescent="0.35">
      <c r="A23" s="30" t="s">
        <v>112</v>
      </c>
      <c r="B23" s="69">
        <f>SUM(B24:B28)</f>
        <v>0</v>
      </c>
      <c r="C23" s="65">
        <f>SUM(C24:C28)</f>
        <v>0</v>
      </c>
    </row>
    <row r="24" spans="1:4" x14ac:dyDescent="0.35">
      <c r="A24" s="76" t="s">
        <v>94</v>
      </c>
      <c r="B24" s="60"/>
      <c r="C24" s="77"/>
    </row>
    <row r="25" spans="1:4" x14ac:dyDescent="0.35">
      <c r="A25" s="76" t="s">
        <v>96</v>
      </c>
      <c r="B25" s="60"/>
      <c r="C25" s="77"/>
    </row>
    <row r="26" spans="1:4" x14ac:dyDescent="0.35">
      <c r="A26" s="76" t="s">
        <v>113</v>
      </c>
      <c r="B26" s="60"/>
      <c r="C26" s="77"/>
    </row>
    <row r="27" spans="1:4" x14ac:dyDescent="0.35">
      <c r="A27" s="76" t="s">
        <v>114</v>
      </c>
      <c r="B27" s="60"/>
      <c r="C27" s="77"/>
    </row>
    <row r="28" spans="1:4" x14ac:dyDescent="0.35">
      <c r="A28" s="76" t="s">
        <v>115</v>
      </c>
      <c r="B28" s="60"/>
      <c r="C28" s="77"/>
    </row>
    <row r="29" spans="1:4" ht="15.5" x14ac:dyDescent="0.35">
      <c r="A29" s="30" t="s">
        <v>116</v>
      </c>
      <c r="B29" s="69">
        <f>SUM(B30:B34)</f>
        <v>0</v>
      </c>
      <c r="C29" s="65">
        <f>SUM(C30:C34)</f>
        <v>0</v>
      </c>
      <c r="D29" t="s">
        <v>117</v>
      </c>
    </row>
    <row r="30" spans="1:4" x14ac:dyDescent="0.35">
      <c r="A30" s="76" t="s">
        <v>94</v>
      </c>
      <c r="B30" s="60"/>
      <c r="C30" s="77"/>
    </row>
    <row r="31" spans="1:4" x14ac:dyDescent="0.35">
      <c r="A31" s="76" t="s">
        <v>96</v>
      </c>
      <c r="B31" s="60"/>
      <c r="C31" s="77"/>
    </row>
    <row r="32" spans="1:4" x14ac:dyDescent="0.35">
      <c r="A32" s="76" t="s">
        <v>118</v>
      </c>
      <c r="B32" s="60"/>
      <c r="C32" s="77"/>
    </row>
    <row r="33" spans="1:4" x14ac:dyDescent="0.35">
      <c r="A33" s="76" t="s">
        <v>119</v>
      </c>
      <c r="B33" s="60"/>
      <c r="C33" s="77"/>
    </row>
    <row r="34" spans="1:4" x14ac:dyDescent="0.35">
      <c r="A34" s="76" t="s">
        <v>120</v>
      </c>
      <c r="B34" s="60"/>
      <c r="C34" s="77"/>
    </row>
    <row r="35" spans="1:4" ht="16" thickBot="1" x14ac:dyDescent="0.4">
      <c r="A35" s="78" t="s">
        <v>121</v>
      </c>
      <c r="B35" s="79">
        <f>B5+B11+B17+B23+B29</f>
        <v>0</v>
      </c>
      <c r="C35" s="80">
        <f>C5+C11+C17+C23+C29</f>
        <v>0</v>
      </c>
      <c r="D35" t="s">
        <v>122</v>
      </c>
    </row>
  </sheetData>
  <mergeCells count="1">
    <mergeCell ref="A3:A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9C82-6496-4E89-9438-F4B97BDA38E3}">
  <sheetPr>
    <pageSetUpPr autoPageBreaks="0"/>
  </sheetPr>
  <dimension ref="A1:T23"/>
  <sheetViews>
    <sheetView showGridLines="0" zoomScale="90" zoomScaleNormal="90" workbookViewId="0">
      <pane ySplit="1" topLeftCell="A2" activePane="bottomLeft" state="frozen"/>
      <selection pane="bottomLeft" activeCell="A7" sqref="A7"/>
    </sheetView>
  </sheetViews>
  <sheetFormatPr defaultRowHeight="14.5" outlineLevelRow="1" x14ac:dyDescent="0.35"/>
  <cols>
    <col min="1" max="1" width="105.1796875" customWidth="1"/>
    <col min="2" max="2" width="13" customWidth="1"/>
    <col min="3" max="3" width="11.453125" bestFit="1" customWidth="1"/>
    <col min="4" max="4" width="24.453125" customWidth="1"/>
    <col min="5" max="6" width="22.1796875" customWidth="1"/>
    <col min="7" max="7" width="55.453125" customWidth="1"/>
  </cols>
  <sheetData>
    <row r="1" spans="1:20" ht="48.65" customHeight="1" thickBot="1" x14ac:dyDescent="0.4">
      <c r="A1" s="122" t="s">
        <v>0</v>
      </c>
      <c r="B1" s="131"/>
      <c r="C1" s="131"/>
      <c r="D1" s="131"/>
      <c r="E1" s="131"/>
      <c r="F1" s="131"/>
      <c r="G1" s="2" t="s">
        <v>1</v>
      </c>
      <c r="H1" s="2"/>
      <c r="I1" s="2"/>
      <c r="J1" s="2"/>
      <c r="K1" s="2"/>
      <c r="L1" s="2"/>
      <c r="M1" s="2"/>
      <c r="N1" s="2"/>
      <c r="O1" s="2"/>
      <c r="P1" s="2"/>
      <c r="Q1" s="2"/>
      <c r="R1" s="2"/>
      <c r="S1" s="2"/>
      <c r="T1" s="2"/>
    </row>
    <row r="2" spans="1:20" ht="18" customHeight="1" x14ac:dyDescent="0.35">
      <c r="A2" s="132" t="s">
        <v>2</v>
      </c>
      <c r="B2" s="134" t="s">
        <v>3</v>
      </c>
      <c r="C2" s="135"/>
      <c r="D2" s="135"/>
      <c r="E2" s="136"/>
      <c r="F2" s="70" t="s">
        <v>123</v>
      </c>
      <c r="G2" s="2" t="s">
        <v>10</v>
      </c>
      <c r="H2" s="2"/>
      <c r="I2" s="2"/>
      <c r="J2" s="2"/>
      <c r="K2" s="2"/>
      <c r="L2" s="2"/>
      <c r="M2" s="2"/>
      <c r="N2" s="2"/>
      <c r="O2" s="2"/>
      <c r="P2" s="2"/>
      <c r="Q2" s="2"/>
      <c r="R2" s="2"/>
      <c r="S2" s="2"/>
      <c r="T2" s="2"/>
    </row>
    <row r="3" spans="1:20" ht="34.5" customHeight="1" x14ac:dyDescent="0.35">
      <c r="A3" s="133"/>
      <c r="B3" s="84" t="s">
        <v>124</v>
      </c>
      <c r="C3" s="84" t="s">
        <v>125</v>
      </c>
      <c r="D3" s="84" t="s">
        <v>126</v>
      </c>
      <c r="E3" s="109" t="s">
        <v>11</v>
      </c>
      <c r="F3" s="112" t="s">
        <v>11</v>
      </c>
      <c r="G3" s="24" t="s">
        <v>13</v>
      </c>
      <c r="H3" s="2"/>
      <c r="I3" s="2"/>
      <c r="J3" s="2"/>
      <c r="K3" s="2"/>
      <c r="L3" s="2"/>
      <c r="M3" s="2"/>
      <c r="N3" s="2"/>
      <c r="O3" s="2"/>
      <c r="P3" s="2"/>
      <c r="Q3" s="2"/>
      <c r="R3" s="2"/>
      <c r="S3" s="2"/>
      <c r="T3" s="2"/>
    </row>
    <row r="4" spans="1:20" ht="15.5" outlineLevel="1" collapsed="1" x14ac:dyDescent="0.35">
      <c r="A4" s="98" t="s">
        <v>14</v>
      </c>
      <c r="B4" s="88"/>
      <c r="C4" s="88"/>
      <c r="D4" s="88"/>
      <c r="E4" s="44">
        <f>E5+E9+E12+E14+E16+E18</f>
        <v>436000</v>
      </c>
      <c r="F4" s="99">
        <f>F5+F9+F12+F14+F16+F18</f>
        <v>0</v>
      </c>
      <c r="G4" s="83"/>
      <c r="H4" s="2"/>
      <c r="I4" s="2"/>
      <c r="J4" s="2"/>
      <c r="K4" s="2"/>
      <c r="L4" s="2"/>
      <c r="M4" s="2"/>
      <c r="N4" s="2"/>
      <c r="O4" s="2"/>
      <c r="P4" s="2"/>
      <c r="Q4" s="2"/>
      <c r="R4" s="2"/>
      <c r="S4" s="2"/>
      <c r="T4" s="2"/>
    </row>
    <row r="5" spans="1:20" ht="15.5" outlineLevel="1" x14ac:dyDescent="0.35">
      <c r="A5" s="100" t="s">
        <v>16</v>
      </c>
      <c r="B5" s="89"/>
      <c r="C5" s="90"/>
      <c r="D5" s="90"/>
      <c r="E5" s="91">
        <f>SUM(E6:E8)</f>
        <v>180000</v>
      </c>
      <c r="F5" s="101">
        <f>SUM(F6:F8)</f>
        <v>0</v>
      </c>
      <c r="G5" s="119" t="s">
        <v>127</v>
      </c>
      <c r="H5" s="2"/>
      <c r="I5" s="2"/>
      <c r="J5" s="2"/>
      <c r="K5" s="2"/>
      <c r="L5" s="2"/>
      <c r="M5" s="2"/>
      <c r="N5" s="2"/>
      <c r="O5" s="2"/>
      <c r="P5" s="2"/>
      <c r="Q5" s="2"/>
      <c r="R5" s="2"/>
      <c r="S5" s="2"/>
      <c r="T5" s="2"/>
    </row>
    <row r="6" spans="1:20" ht="15.5" outlineLevel="1" x14ac:dyDescent="0.35">
      <c r="A6" s="102" t="s">
        <v>128</v>
      </c>
      <c r="B6" s="118" t="s">
        <v>129</v>
      </c>
      <c r="C6" s="86">
        <v>12</v>
      </c>
      <c r="D6" s="86">
        <v>10000</v>
      </c>
      <c r="E6" s="46">
        <f>C6*D6</f>
        <v>120000</v>
      </c>
      <c r="F6" s="103"/>
      <c r="G6" s="119" t="s">
        <v>130</v>
      </c>
      <c r="H6" s="2"/>
      <c r="I6" s="2"/>
      <c r="J6" s="2"/>
      <c r="K6" s="2"/>
      <c r="L6" s="2"/>
      <c r="M6" s="2"/>
      <c r="N6" s="2"/>
      <c r="O6" s="2"/>
      <c r="P6" s="2"/>
      <c r="Q6" s="2"/>
      <c r="R6" s="2"/>
      <c r="S6" s="2"/>
      <c r="T6" s="2"/>
    </row>
    <row r="7" spans="1:20" ht="15.5" outlineLevel="1" x14ac:dyDescent="0.35">
      <c r="A7" s="102" t="s">
        <v>131</v>
      </c>
      <c r="B7" s="118" t="s">
        <v>132</v>
      </c>
      <c r="C7" s="86">
        <v>12</v>
      </c>
      <c r="D7" s="86">
        <v>5000</v>
      </c>
      <c r="E7" s="46">
        <f>+C7*D7</f>
        <v>60000</v>
      </c>
      <c r="F7" s="103"/>
      <c r="G7" s="113"/>
      <c r="H7" s="2"/>
      <c r="I7" s="2"/>
      <c r="J7" s="2"/>
      <c r="K7" s="2"/>
      <c r="L7" s="2"/>
      <c r="M7" s="2"/>
      <c r="N7" s="2"/>
      <c r="O7" s="2"/>
      <c r="P7" s="2"/>
      <c r="Q7" s="2"/>
      <c r="R7" s="2"/>
      <c r="S7" s="2"/>
      <c r="T7" s="2"/>
    </row>
    <row r="8" spans="1:20" ht="15.5" outlineLevel="1" x14ac:dyDescent="0.35">
      <c r="A8" s="102" t="s">
        <v>133</v>
      </c>
      <c r="B8" s="85"/>
      <c r="C8" s="86"/>
      <c r="D8" s="86"/>
      <c r="E8" s="46"/>
      <c r="F8" s="103"/>
      <c r="G8" s="113"/>
      <c r="H8" s="2"/>
      <c r="I8" s="2"/>
      <c r="J8" s="2"/>
      <c r="K8" s="2"/>
      <c r="L8" s="2"/>
      <c r="M8" s="2"/>
      <c r="N8" s="2"/>
      <c r="O8" s="2"/>
      <c r="P8" s="2"/>
      <c r="Q8" s="2"/>
      <c r="R8" s="2"/>
      <c r="S8" s="2"/>
      <c r="T8" s="2"/>
    </row>
    <row r="9" spans="1:20" ht="15.5" outlineLevel="1" x14ac:dyDescent="0.35">
      <c r="A9" s="100" t="s">
        <v>18</v>
      </c>
      <c r="B9" s="89"/>
      <c r="C9" s="90"/>
      <c r="D9" s="90"/>
      <c r="E9" s="91">
        <f>SUM(E10:E11)</f>
        <v>40000</v>
      </c>
      <c r="F9" s="101">
        <f>SUM(F10:F11)</f>
        <v>0</v>
      </c>
      <c r="G9" s="24" t="s">
        <v>134</v>
      </c>
      <c r="H9" s="2"/>
      <c r="I9" s="2"/>
      <c r="J9" s="2"/>
      <c r="K9" s="2"/>
      <c r="L9" s="2"/>
      <c r="M9" s="2"/>
      <c r="N9" s="2"/>
      <c r="O9" s="2"/>
      <c r="P9" s="2"/>
      <c r="Q9" s="2"/>
      <c r="R9" s="2"/>
      <c r="S9" s="2"/>
      <c r="T9" s="2"/>
    </row>
    <row r="10" spans="1:20" ht="15.5" outlineLevel="1" x14ac:dyDescent="0.35">
      <c r="A10" s="102" t="s">
        <v>135</v>
      </c>
      <c r="B10" s="85"/>
      <c r="C10" s="86"/>
      <c r="D10" s="86"/>
      <c r="E10" s="46">
        <f>C10*D10</f>
        <v>0</v>
      </c>
      <c r="F10" s="103"/>
      <c r="G10" s="2"/>
      <c r="H10" s="2"/>
      <c r="I10" s="2"/>
      <c r="J10" s="2"/>
      <c r="K10" s="2"/>
      <c r="L10" s="2"/>
      <c r="M10" s="2"/>
      <c r="N10" s="2"/>
      <c r="O10" s="2"/>
      <c r="P10" s="2"/>
      <c r="Q10" s="2"/>
      <c r="R10" s="2"/>
      <c r="S10" s="2"/>
      <c r="T10" s="2"/>
    </row>
    <row r="11" spans="1:20" ht="15.5" outlineLevel="1" x14ac:dyDescent="0.35">
      <c r="A11" s="102" t="s">
        <v>136</v>
      </c>
      <c r="B11" s="85" t="s">
        <v>137</v>
      </c>
      <c r="C11" s="86">
        <v>2</v>
      </c>
      <c r="D11" s="86">
        <v>20000</v>
      </c>
      <c r="E11" s="46">
        <f>C11*D11</f>
        <v>40000</v>
      </c>
      <c r="F11" s="103"/>
      <c r="G11" s="2"/>
      <c r="H11" s="2"/>
      <c r="I11" s="2"/>
      <c r="J11" s="2"/>
      <c r="K11" s="2"/>
      <c r="L11" s="2"/>
      <c r="M11" s="2"/>
      <c r="N11" s="2"/>
      <c r="O11" s="2"/>
      <c r="P11" s="2"/>
      <c r="Q11" s="2"/>
      <c r="R11" s="2"/>
      <c r="S11" s="2"/>
      <c r="T11" s="2"/>
    </row>
    <row r="12" spans="1:20" ht="15.5" outlineLevel="1" x14ac:dyDescent="0.35">
      <c r="A12" s="100" t="s">
        <v>33</v>
      </c>
      <c r="B12" s="89"/>
      <c r="C12" s="90"/>
      <c r="D12" s="90"/>
      <c r="E12" s="91">
        <f>SUM(E13)</f>
        <v>10000</v>
      </c>
      <c r="F12" s="101">
        <f>SUM(F13)</f>
        <v>0</v>
      </c>
      <c r="G12" s="2" t="s">
        <v>138</v>
      </c>
      <c r="H12" s="2"/>
      <c r="I12" s="2"/>
      <c r="J12" s="2"/>
      <c r="K12" s="2"/>
      <c r="L12" s="2"/>
      <c r="M12" s="2"/>
      <c r="N12" s="2"/>
      <c r="O12" s="2"/>
      <c r="P12" s="2"/>
      <c r="Q12" s="2"/>
      <c r="R12" s="2"/>
      <c r="S12" s="2"/>
      <c r="T12" s="2"/>
    </row>
    <row r="13" spans="1:20" ht="15.5" outlineLevel="1" x14ac:dyDescent="0.35">
      <c r="A13" s="102" t="s">
        <v>139</v>
      </c>
      <c r="B13" s="85" t="s">
        <v>140</v>
      </c>
      <c r="C13" s="86">
        <v>50</v>
      </c>
      <c r="D13" s="86">
        <v>200</v>
      </c>
      <c r="E13" s="46">
        <f>C13*D13</f>
        <v>10000</v>
      </c>
      <c r="F13" s="103"/>
      <c r="G13" s="2"/>
      <c r="H13" s="2"/>
      <c r="I13" s="2"/>
      <c r="J13" s="2"/>
      <c r="K13" s="2"/>
      <c r="L13" s="2"/>
      <c r="M13" s="2"/>
      <c r="N13" s="2"/>
      <c r="O13" s="2"/>
      <c r="P13" s="2"/>
      <c r="Q13" s="2"/>
      <c r="R13" s="2"/>
      <c r="S13" s="2"/>
      <c r="T13" s="2"/>
    </row>
    <row r="14" spans="1:20" ht="15.5" outlineLevel="1" x14ac:dyDescent="0.35">
      <c r="A14" s="100" t="s">
        <v>22</v>
      </c>
      <c r="B14" s="89"/>
      <c r="C14" s="90"/>
      <c r="D14" s="90"/>
      <c r="E14" s="91">
        <f>SUM(E15)</f>
        <v>150000</v>
      </c>
      <c r="F14" s="101">
        <f>SUM(F15)</f>
        <v>0</v>
      </c>
      <c r="G14" s="2" t="s">
        <v>141</v>
      </c>
      <c r="H14" s="2"/>
      <c r="I14" s="2"/>
      <c r="J14" s="2"/>
      <c r="K14" s="2"/>
      <c r="L14" s="2"/>
      <c r="M14" s="2"/>
      <c r="N14" s="2"/>
      <c r="O14" s="2"/>
      <c r="P14" s="2"/>
      <c r="Q14" s="2"/>
      <c r="R14" s="2"/>
      <c r="S14" s="2"/>
      <c r="T14" s="2"/>
    </row>
    <row r="15" spans="1:20" ht="15.5" outlineLevel="1" x14ac:dyDescent="0.35">
      <c r="A15" s="102" t="s">
        <v>142</v>
      </c>
      <c r="B15" s="85" t="s">
        <v>137</v>
      </c>
      <c r="C15" s="86">
        <v>10</v>
      </c>
      <c r="D15" s="86">
        <v>15000</v>
      </c>
      <c r="E15" s="46">
        <f>C15*D15</f>
        <v>150000</v>
      </c>
      <c r="F15" s="103"/>
      <c r="G15" s="2"/>
      <c r="H15" s="2"/>
      <c r="I15" s="2"/>
      <c r="J15" s="2"/>
      <c r="K15" s="2"/>
      <c r="L15" s="2"/>
      <c r="M15" s="2"/>
      <c r="N15" s="2"/>
      <c r="O15" s="2"/>
      <c r="P15" s="2"/>
      <c r="Q15" s="2"/>
      <c r="R15" s="2"/>
      <c r="S15" s="2"/>
      <c r="T15" s="2"/>
    </row>
    <row r="16" spans="1:20" ht="15.5" outlineLevel="1" x14ac:dyDescent="0.35">
      <c r="A16" s="100" t="s">
        <v>24</v>
      </c>
      <c r="B16" s="89"/>
      <c r="C16" s="90"/>
      <c r="D16" s="90"/>
      <c r="E16" s="91">
        <f>SUM(E17)</f>
        <v>6000</v>
      </c>
      <c r="F16" s="101">
        <f>SUM(F17)</f>
        <v>0</v>
      </c>
      <c r="G16" s="2" t="s">
        <v>143</v>
      </c>
      <c r="H16" s="2"/>
      <c r="I16" s="2"/>
      <c r="J16" s="2"/>
      <c r="K16" s="2"/>
      <c r="L16" s="2"/>
      <c r="M16" s="2"/>
      <c r="N16" s="2"/>
      <c r="O16" s="2"/>
      <c r="P16" s="2"/>
      <c r="Q16" s="2"/>
      <c r="R16" s="2"/>
      <c r="S16" s="2"/>
      <c r="T16" s="2"/>
    </row>
    <row r="17" spans="1:20" ht="15.5" outlineLevel="1" x14ac:dyDescent="0.35">
      <c r="A17" s="102" t="s">
        <v>144</v>
      </c>
      <c r="B17" s="85" t="s">
        <v>137</v>
      </c>
      <c r="C17" s="86">
        <v>12</v>
      </c>
      <c r="D17" s="86">
        <v>500</v>
      </c>
      <c r="E17" s="46">
        <f>C17*D17</f>
        <v>6000</v>
      </c>
      <c r="F17" s="103"/>
      <c r="G17" s="2"/>
      <c r="H17" s="2"/>
      <c r="I17" s="2"/>
      <c r="J17" s="2"/>
      <c r="K17" s="2"/>
      <c r="L17" s="2"/>
      <c r="M17" s="2"/>
      <c r="N17" s="2"/>
      <c r="O17" s="2"/>
      <c r="P17" s="2"/>
      <c r="Q17" s="2"/>
      <c r="R17" s="2"/>
      <c r="S17" s="2"/>
      <c r="T17" s="2"/>
    </row>
    <row r="18" spans="1:20" ht="15.5" outlineLevel="1" x14ac:dyDescent="0.35">
      <c r="A18" s="100" t="s">
        <v>26</v>
      </c>
      <c r="B18" s="89"/>
      <c r="C18" s="90"/>
      <c r="D18" s="90"/>
      <c r="E18" s="91">
        <f>SUM(E19:E20)</f>
        <v>50000</v>
      </c>
      <c r="F18" s="101">
        <f>SUM(F19:F20)</f>
        <v>0</v>
      </c>
      <c r="G18" s="2" t="s">
        <v>145</v>
      </c>
      <c r="H18" s="2"/>
      <c r="I18" s="2"/>
      <c r="J18" s="2"/>
      <c r="K18" s="2"/>
      <c r="L18" s="2"/>
      <c r="M18" s="2"/>
      <c r="N18" s="2"/>
      <c r="O18" s="2"/>
      <c r="P18" s="2"/>
      <c r="Q18" s="2"/>
      <c r="R18" s="2"/>
      <c r="S18" s="2"/>
      <c r="T18" s="2"/>
    </row>
    <row r="19" spans="1:20" ht="15.5" outlineLevel="1" x14ac:dyDescent="0.35">
      <c r="A19" s="102" t="s">
        <v>146</v>
      </c>
      <c r="B19" s="85" t="s">
        <v>137</v>
      </c>
      <c r="C19" s="86">
        <v>1</v>
      </c>
      <c r="D19" s="86">
        <v>20000</v>
      </c>
      <c r="E19" s="46">
        <f>C19*D19</f>
        <v>20000</v>
      </c>
      <c r="F19" s="103"/>
      <c r="G19" s="2"/>
      <c r="H19" s="2"/>
      <c r="I19" s="2"/>
      <c r="J19" s="2"/>
      <c r="K19" s="2"/>
      <c r="L19" s="2"/>
      <c r="M19" s="2"/>
      <c r="N19" s="2"/>
      <c r="O19" s="2"/>
      <c r="P19" s="2"/>
      <c r="Q19" s="2"/>
      <c r="R19" s="2"/>
      <c r="S19" s="2"/>
      <c r="T19" s="2"/>
    </row>
    <row r="20" spans="1:20" ht="16" outlineLevel="1" thickBot="1" x14ac:dyDescent="0.4">
      <c r="A20" s="104" t="s">
        <v>147</v>
      </c>
      <c r="B20" s="105" t="s">
        <v>137</v>
      </c>
      <c r="C20" s="106">
        <v>1</v>
      </c>
      <c r="D20" s="106">
        <v>30000</v>
      </c>
      <c r="E20" s="107">
        <f>C20*D20</f>
        <v>30000</v>
      </c>
      <c r="F20" s="108"/>
      <c r="G20" s="2"/>
      <c r="H20" s="2"/>
      <c r="I20" s="2"/>
      <c r="J20" s="2"/>
      <c r="K20" s="2"/>
      <c r="L20" s="2"/>
      <c r="M20" s="2"/>
      <c r="N20" s="2"/>
      <c r="O20" s="2"/>
      <c r="P20" s="2"/>
      <c r="Q20" s="2"/>
      <c r="R20" s="2"/>
      <c r="S20" s="2"/>
      <c r="T20" s="2"/>
    </row>
    <row r="21" spans="1:20" ht="15.5" x14ac:dyDescent="0.35">
      <c r="A21" s="22"/>
      <c r="B21" s="22"/>
      <c r="C21" s="22"/>
      <c r="D21" s="22"/>
      <c r="E21" s="22"/>
      <c r="F21" s="22"/>
      <c r="G21" s="13"/>
      <c r="H21" s="13"/>
      <c r="I21" s="13"/>
      <c r="J21" s="13"/>
      <c r="K21" s="13"/>
      <c r="L21" s="13"/>
      <c r="M21" s="13"/>
      <c r="N21" s="13"/>
      <c r="O21" s="13"/>
      <c r="P21" s="3"/>
      <c r="Q21" s="3"/>
    </row>
    <row r="22" spans="1:20" ht="18.5" x14ac:dyDescent="0.45">
      <c r="A22" s="96" t="s">
        <v>148</v>
      </c>
      <c r="B22" s="81"/>
      <c r="C22" s="81"/>
      <c r="D22" s="81"/>
    </row>
    <row r="23" spans="1:20" ht="99" customHeight="1" x14ac:dyDescent="0.65">
      <c r="A23" s="97" t="s">
        <v>149</v>
      </c>
      <c r="B23" s="82"/>
      <c r="C23" s="82"/>
      <c r="D23" s="82"/>
      <c r="G23" s="87"/>
    </row>
  </sheetData>
  <mergeCells count="3">
    <mergeCell ref="A1:F1"/>
    <mergeCell ref="A2:A3"/>
    <mergeCell ref="B2: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DA1A4-BAFB-4092-8187-C5D53E1C01A9}">
  <sheetPr>
    <pageSetUpPr autoPageBreaks="0"/>
  </sheetPr>
  <dimension ref="A1:T33"/>
  <sheetViews>
    <sheetView showGridLines="0" zoomScale="80" zoomScaleNormal="80" workbookViewId="0">
      <pane ySplit="3" topLeftCell="A4" activePane="bottomLeft" state="frozen"/>
      <selection pane="bottomLeft" activeCell="A15" sqref="A15"/>
    </sheetView>
  </sheetViews>
  <sheetFormatPr defaultRowHeight="14.5" outlineLevelRow="1" x14ac:dyDescent="0.35"/>
  <cols>
    <col min="1" max="1" width="105.1796875" customWidth="1"/>
    <col min="2" max="2" width="14.453125" customWidth="1"/>
    <col min="3" max="3" width="11.453125" bestFit="1" customWidth="1"/>
    <col min="4" max="4" width="24.453125" customWidth="1"/>
    <col min="5" max="6" width="22.1796875" customWidth="1"/>
    <col min="7" max="7" width="55.453125" customWidth="1"/>
  </cols>
  <sheetData>
    <row r="1" spans="1:20" ht="48.65" customHeight="1" thickBot="1" x14ac:dyDescent="0.4">
      <c r="A1" s="122" t="s">
        <v>0</v>
      </c>
      <c r="B1" s="131"/>
      <c r="C1" s="131"/>
      <c r="D1" s="131"/>
      <c r="E1" s="131"/>
      <c r="F1" s="131"/>
      <c r="G1" s="2" t="s">
        <v>1</v>
      </c>
      <c r="H1" s="2"/>
      <c r="I1" s="2"/>
      <c r="J1" s="2"/>
      <c r="K1" s="2"/>
      <c r="L1" s="2"/>
      <c r="M1" s="2"/>
      <c r="N1" s="2"/>
      <c r="O1" s="2"/>
      <c r="P1" s="2"/>
      <c r="Q1" s="2"/>
      <c r="R1" s="2"/>
      <c r="S1" s="2"/>
      <c r="T1" s="2"/>
    </row>
    <row r="2" spans="1:20" ht="15.5" x14ac:dyDescent="0.35">
      <c r="A2" s="132" t="s">
        <v>2</v>
      </c>
      <c r="B2" s="137" t="s">
        <v>3</v>
      </c>
      <c r="C2" s="138"/>
      <c r="D2" s="138"/>
      <c r="E2" s="138"/>
      <c r="F2" s="70" t="s">
        <v>123</v>
      </c>
      <c r="G2" s="2" t="s">
        <v>10</v>
      </c>
      <c r="H2" s="2"/>
      <c r="I2" s="2"/>
      <c r="J2" s="2"/>
      <c r="K2" s="2"/>
      <c r="L2" s="2"/>
      <c r="M2" s="2"/>
      <c r="N2" s="2"/>
      <c r="O2" s="2"/>
      <c r="P2" s="2"/>
      <c r="Q2" s="2"/>
      <c r="R2" s="2"/>
      <c r="S2" s="2"/>
      <c r="T2" s="2"/>
    </row>
    <row r="3" spans="1:20" ht="48" customHeight="1" x14ac:dyDescent="0.35">
      <c r="A3" s="133"/>
      <c r="B3" s="84" t="s">
        <v>124</v>
      </c>
      <c r="C3" s="84" t="s">
        <v>125</v>
      </c>
      <c r="D3" s="84" t="s">
        <v>126</v>
      </c>
      <c r="E3" s="84" t="s">
        <v>11</v>
      </c>
      <c r="F3" s="112" t="s">
        <v>11</v>
      </c>
      <c r="G3" s="24" t="s">
        <v>13</v>
      </c>
      <c r="H3" s="2"/>
      <c r="I3" s="2"/>
      <c r="J3" s="2"/>
      <c r="K3" s="2"/>
      <c r="L3" s="2"/>
      <c r="M3" s="2"/>
      <c r="N3" s="2"/>
      <c r="O3" s="2"/>
      <c r="P3" s="2"/>
      <c r="Q3" s="2"/>
      <c r="R3" s="2"/>
      <c r="S3" s="2"/>
      <c r="T3" s="2"/>
    </row>
    <row r="4" spans="1:20" ht="15.5" outlineLevel="1" collapsed="1" x14ac:dyDescent="0.35">
      <c r="A4" s="98" t="s">
        <v>150</v>
      </c>
      <c r="B4" s="88"/>
      <c r="C4" s="88"/>
      <c r="D4" s="88"/>
      <c r="E4" s="44">
        <f>E5+E9+E12+E16+E18+E20+E22</f>
        <v>426000</v>
      </c>
      <c r="F4" s="99">
        <f>F5+F9+F12+F16+F18+F20+F22</f>
        <v>0</v>
      </c>
      <c r="G4" s="83"/>
      <c r="H4" s="2"/>
      <c r="I4" s="2"/>
      <c r="J4" s="2"/>
      <c r="K4" s="2"/>
      <c r="L4" s="2"/>
      <c r="M4" s="2"/>
      <c r="N4" s="2"/>
      <c r="O4" s="2"/>
      <c r="P4" s="2"/>
      <c r="Q4" s="2"/>
      <c r="R4" s="2"/>
      <c r="S4" s="2"/>
      <c r="T4" s="2"/>
    </row>
    <row r="5" spans="1:20" ht="15.5" outlineLevel="1" x14ac:dyDescent="0.35">
      <c r="A5" s="100" t="s">
        <v>16</v>
      </c>
      <c r="B5" s="89"/>
      <c r="C5" s="90"/>
      <c r="D5" s="90"/>
      <c r="E5" s="91">
        <f>SUM(E6:E8)</f>
        <v>180000</v>
      </c>
      <c r="F5" s="101">
        <f>SUM(F6:F8)</f>
        <v>0</v>
      </c>
      <c r="G5" s="119" t="s">
        <v>151</v>
      </c>
      <c r="H5" s="2"/>
      <c r="I5" s="2"/>
      <c r="J5" s="2"/>
      <c r="K5" s="2"/>
      <c r="L5" s="2"/>
      <c r="M5" s="2"/>
      <c r="N5" s="2"/>
      <c r="O5" s="2"/>
      <c r="P5" s="2"/>
      <c r="Q5" s="2"/>
      <c r="R5" s="2"/>
      <c r="S5" s="2"/>
      <c r="T5" s="2"/>
    </row>
    <row r="6" spans="1:20" ht="15.5" outlineLevel="1" x14ac:dyDescent="0.35">
      <c r="A6" s="102" t="s">
        <v>128</v>
      </c>
      <c r="B6" s="118" t="s">
        <v>129</v>
      </c>
      <c r="C6" s="86">
        <v>12</v>
      </c>
      <c r="D6" s="86">
        <v>10000</v>
      </c>
      <c r="E6" s="46">
        <f>C6*D6</f>
        <v>120000</v>
      </c>
      <c r="F6" s="103"/>
      <c r="G6" s="119" t="s">
        <v>152</v>
      </c>
      <c r="H6" s="2"/>
      <c r="I6" s="2"/>
      <c r="J6" s="2"/>
      <c r="K6" s="2"/>
      <c r="L6" s="2"/>
      <c r="M6" s="2"/>
      <c r="N6" s="2"/>
      <c r="O6" s="2"/>
      <c r="P6" s="2"/>
      <c r="Q6" s="2"/>
      <c r="R6" s="2"/>
      <c r="S6" s="2"/>
      <c r="T6" s="2"/>
    </row>
    <row r="7" spans="1:20" ht="15.5" outlineLevel="1" x14ac:dyDescent="0.35">
      <c r="A7" s="102" t="s">
        <v>131</v>
      </c>
      <c r="B7" s="118" t="s">
        <v>132</v>
      </c>
      <c r="C7" s="86">
        <v>12</v>
      </c>
      <c r="D7" s="86">
        <v>5000</v>
      </c>
      <c r="E7" s="46">
        <f>C7*D7</f>
        <v>60000</v>
      </c>
      <c r="F7" s="103"/>
      <c r="G7" s="83"/>
      <c r="H7" s="2"/>
      <c r="I7" s="2"/>
      <c r="J7" s="2"/>
      <c r="K7" s="2"/>
      <c r="L7" s="2"/>
      <c r="M7" s="2"/>
      <c r="N7" s="2"/>
      <c r="O7" s="2"/>
      <c r="P7" s="2"/>
      <c r="Q7" s="2"/>
      <c r="R7" s="2"/>
      <c r="S7" s="2"/>
      <c r="T7" s="2"/>
    </row>
    <row r="8" spans="1:20" ht="15.5" outlineLevel="1" x14ac:dyDescent="0.35">
      <c r="A8" s="102" t="s">
        <v>133</v>
      </c>
      <c r="B8" s="85"/>
      <c r="C8" s="86"/>
      <c r="D8" s="86"/>
      <c r="E8" s="46"/>
      <c r="F8" s="103"/>
      <c r="G8" s="83"/>
      <c r="H8" s="2"/>
      <c r="I8" s="2"/>
      <c r="J8" s="2"/>
      <c r="K8" s="2"/>
      <c r="L8" s="2"/>
      <c r="M8" s="2"/>
      <c r="N8" s="2"/>
      <c r="O8" s="2"/>
      <c r="P8" s="2"/>
      <c r="Q8" s="2"/>
      <c r="R8" s="2"/>
      <c r="S8" s="2"/>
      <c r="T8" s="2"/>
    </row>
    <row r="9" spans="1:20" ht="15.5" outlineLevel="1" x14ac:dyDescent="0.35">
      <c r="A9" s="100" t="s">
        <v>18</v>
      </c>
      <c r="B9" s="89"/>
      <c r="C9" s="90"/>
      <c r="D9" s="90"/>
      <c r="E9" s="91">
        <f>SUM(E10:E11)</f>
        <v>50000</v>
      </c>
      <c r="F9" s="101">
        <f>SUM(F10:F11)</f>
        <v>0</v>
      </c>
      <c r="G9" s="2" t="s">
        <v>153</v>
      </c>
      <c r="H9" s="2"/>
      <c r="I9" s="2"/>
      <c r="J9" s="2"/>
      <c r="K9" s="2"/>
      <c r="L9" s="2"/>
      <c r="M9" s="2"/>
      <c r="N9" s="2"/>
      <c r="O9" s="2"/>
      <c r="P9" s="2"/>
      <c r="Q9" s="2"/>
      <c r="R9" s="2"/>
      <c r="S9" s="2"/>
      <c r="T9" s="2"/>
    </row>
    <row r="10" spans="1:20" ht="15.5" outlineLevel="1" x14ac:dyDescent="0.35">
      <c r="A10" s="102" t="s">
        <v>135</v>
      </c>
      <c r="B10" s="85" t="s">
        <v>137</v>
      </c>
      <c r="C10" s="86">
        <v>100</v>
      </c>
      <c r="D10" s="86">
        <v>100</v>
      </c>
      <c r="E10" s="46">
        <f>C10*D10</f>
        <v>10000</v>
      </c>
      <c r="F10" s="103"/>
      <c r="G10" s="2"/>
      <c r="H10" s="2"/>
      <c r="I10" s="2"/>
      <c r="J10" s="2"/>
      <c r="K10" s="2"/>
      <c r="L10" s="2"/>
      <c r="M10" s="2"/>
      <c r="N10" s="2"/>
      <c r="O10" s="2"/>
      <c r="P10" s="2"/>
      <c r="Q10" s="2"/>
      <c r="R10" s="2"/>
      <c r="S10" s="2"/>
      <c r="T10" s="2"/>
    </row>
    <row r="11" spans="1:20" ht="15.5" outlineLevel="1" x14ac:dyDescent="0.35">
      <c r="A11" s="102" t="s">
        <v>136</v>
      </c>
      <c r="B11" s="85" t="s">
        <v>137</v>
      </c>
      <c r="C11" s="86">
        <v>2</v>
      </c>
      <c r="D11" s="86">
        <v>20000</v>
      </c>
      <c r="E11" s="46">
        <f>C11*D11</f>
        <v>40000</v>
      </c>
      <c r="F11" s="103"/>
      <c r="G11" s="2"/>
      <c r="H11" s="2"/>
      <c r="I11" s="2"/>
      <c r="J11" s="2"/>
      <c r="K11" s="2"/>
      <c r="L11" s="2"/>
      <c r="M11" s="2"/>
      <c r="N11" s="2"/>
      <c r="O11" s="2"/>
      <c r="P11" s="2"/>
      <c r="Q11" s="2"/>
      <c r="R11" s="2"/>
      <c r="S11" s="2"/>
      <c r="T11" s="2"/>
    </row>
    <row r="12" spans="1:20" ht="15.5" outlineLevel="1" x14ac:dyDescent="0.35">
      <c r="A12" s="100" t="s">
        <v>31</v>
      </c>
      <c r="B12" s="89"/>
      <c r="C12" s="90"/>
      <c r="D12" s="90">
        <v>0</v>
      </c>
      <c r="E12" s="91">
        <f>SUM(E13:E15)</f>
        <v>120000</v>
      </c>
      <c r="F12" s="101">
        <f>SUM(F13:F15)</f>
        <v>0</v>
      </c>
      <c r="G12" s="83" t="s">
        <v>154</v>
      </c>
      <c r="H12" s="2"/>
      <c r="I12" s="2"/>
      <c r="J12" s="2"/>
      <c r="K12" s="2"/>
      <c r="L12" s="2"/>
      <c r="M12" s="2"/>
      <c r="N12" s="2"/>
      <c r="O12" s="2"/>
      <c r="P12" s="2"/>
      <c r="Q12" s="2"/>
      <c r="R12" s="2"/>
      <c r="S12" s="2"/>
      <c r="T12" s="2"/>
    </row>
    <row r="13" spans="1:20" ht="15.5" outlineLevel="1" x14ac:dyDescent="0.35">
      <c r="A13" s="102" t="s">
        <v>155</v>
      </c>
      <c r="B13" s="85" t="s">
        <v>156</v>
      </c>
      <c r="C13" s="86">
        <v>12</v>
      </c>
      <c r="D13" s="86">
        <v>10000</v>
      </c>
      <c r="E13" s="46">
        <f>C13*D13</f>
        <v>120000</v>
      </c>
      <c r="F13" s="103"/>
      <c r="G13" s="83"/>
      <c r="H13" s="2"/>
      <c r="I13" s="2"/>
      <c r="J13" s="2"/>
      <c r="K13" s="2"/>
      <c r="L13" s="2"/>
      <c r="M13" s="2"/>
      <c r="N13" s="2"/>
      <c r="O13" s="2"/>
      <c r="P13" s="2"/>
      <c r="Q13" s="2"/>
      <c r="R13" s="2"/>
      <c r="S13" s="2"/>
      <c r="T13" s="2"/>
    </row>
    <row r="14" spans="1:20" ht="15.5" outlineLevel="1" x14ac:dyDescent="0.35">
      <c r="A14" s="102" t="s">
        <v>157</v>
      </c>
      <c r="B14" s="85"/>
      <c r="C14" s="86"/>
      <c r="D14" s="86"/>
      <c r="E14" s="46"/>
      <c r="F14" s="103"/>
      <c r="G14" s="83"/>
      <c r="H14" s="2"/>
      <c r="I14" s="2"/>
      <c r="J14" s="2"/>
      <c r="K14" s="2"/>
      <c r="L14" s="2"/>
      <c r="M14" s="2"/>
      <c r="N14" s="2"/>
      <c r="O14" s="2"/>
      <c r="P14" s="2"/>
      <c r="Q14" s="2"/>
      <c r="R14" s="2"/>
      <c r="S14" s="2"/>
      <c r="T14" s="2"/>
    </row>
    <row r="15" spans="1:20" ht="15.5" outlineLevel="1" x14ac:dyDescent="0.35">
      <c r="A15" s="102" t="s">
        <v>158</v>
      </c>
      <c r="B15" s="85"/>
      <c r="C15" s="86"/>
      <c r="D15" s="86"/>
      <c r="E15" s="46"/>
      <c r="F15" s="103"/>
      <c r="G15" s="83"/>
      <c r="H15" s="2"/>
      <c r="I15" s="2"/>
      <c r="J15" s="2"/>
      <c r="K15" s="2"/>
      <c r="L15" s="2"/>
      <c r="M15" s="2"/>
      <c r="N15" s="2"/>
      <c r="O15" s="2"/>
      <c r="P15" s="2"/>
      <c r="Q15" s="2"/>
      <c r="R15" s="2"/>
      <c r="S15" s="2"/>
      <c r="T15" s="2"/>
    </row>
    <row r="16" spans="1:20" ht="15.5" outlineLevel="1" x14ac:dyDescent="0.35">
      <c r="A16" s="100" t="s">
        <v>33</v>
      </c>
      <c r="B16" s="89"/>
      <c r="C16" s="90"/>
      <c r="D16" s="90"/>
      <c r="E16" s="91">
        <f>SUM(E17)</f>
        <v>10000</v>
      </c>
      <c r="F16" s="101">
        <f>SUM(F17)</f>
        <v>0</v>
      </c>
      <c r="G16" s="2" t="s">
        <v>159</v>
      </c>
      <c r="H16" s="2"/>
      <c r="I16" s="2"/>
      <c r="J16" s="2"/>
      <c r="K16" s="2"/>
      <c r="L16" s="2"/>
      <c r="M16" s="2"/>
      <c r="N16" s="2"/>
      <c r="O16" s="2"/>
      <c r="P16" s="2"/>
      <c r="Q16" s="2"/>
      <c r="R16" s="2"/>
      <c r="S16" s="2"/>
      <c r="T16" s="2"/>
    </row>
    <row r="17" spans="1:20" ht="15.5" outlineLevel="1" x14ac:dyDescent="0.35">
      <c r="A17" s="102" t="s">
        <v>139</v>
      </c>
      <c r="B17" s="85" t="s">
        <v>140</v>
      </c>
      <c r="C17" s="86">
        <v>50</v>
      </c>
      <c r="D17" s="86">
        <v>200</v>
      </c>
      <c r="E17" s="46">
        <f>C17*D17</f>
        <v>10000</v>
      </c>
      <c r="F17" s="103"/>
      <c r="G17" s="2"/>
      <c r="H17" s="2"/>
      <c r="I17" s="2"/>
      <c r="J17" s="2"/>
      <c r="K17" s="2"/>
      <c r="L17" s="2"/>
      <c r="M17" s="2"/>
      <c r="N17" s="2"/>
      <c r="O17" s="2"/>
      <c r="P17" s="2"/>
      <c r="Q17" s="2"/>
      <c r="R17" s="2"/>
      <c r="S17" s="2"/>
      <c r="T17" s="2"/>
    </row>
    <row r="18" spans="1:20" ht="15.5" outlineLevel="1" x14ac:dyDescent="0.35">
      <c r="A18" s="100" t="s">
        <v>22</v>
      </c>
      <c r="B18" s="89"/>
      <c r="C18" s="90"/>
      <c r="D18" s="90"/>
      <c r="E18" s="91">
        <f>SUM(E19)</f>
        <v>10000</v>
      </c>
      <c r="F18" s="101">
        <f>SUM(F19)</f>
        <v>0</v>
      </c>
      <c r="G18" s="2" t="s">
        <v>160</v>
      </c>
      <c r="H18" s="2"/>
      <c r="I18" s="2"/>
      <c r="J18" s="2"/>
      <c r="K18" s="2"/>
      <c r="L18" s="2"/>
      <c r="M18" s="2"/>
      <c r="N18" s="2"/>
      <c r="O18" s="2"/>
      <c r="P18" s="2"/>
      <c r="Q18" s="2"/>
      <c r="R18" s="2"/>
      <c r="S18" s="2"/>
      <c r="T18" s="2"/>
    </row>
    <row r="19" spans="1:20" ht="15.5" outlineLevel="1" x14ac:dyDescent="0.35">
      <c r="A19" s="102" t="s">
        <v>161</v>
      </c>
      <c r="B19" s="85" t="s">
        <v>137</v>
      </c>
      <c r="C19" s="86">
        <v>1</v>
      </c>
      <c r="D19" s="86">
        <v>10000</v>
      </c>
      <c r="E19" s="46">
        <f>C19*D19</f>
        <v>10000</v>
      </c>
      <c r="F19" s="103"/>
      <c r="G19" s="2"/>
      <c r="H19" s="2"/>
      <c r="I19" s="2"/>
      <c r="J19" s="2"/>
      <c r="K19" s="2"/>
      <c r="L19" s="2"/>
      <c r="M19" s="2"/>
      <c r="N19" s="2"/>
      <c r="O19" s="2"/>
      <c r="P19" s="2"/>
      <c r="Q19" s="2"/>
      <c r="R19" s="2"/>
      <c r="S19" s="2"/>
      <c r="T19" s="2"/>
    </row>
    <row r="20" spans="1:20" ht="15.5" outlineLevel="1" x14ac:dyDescent="0.35">
      <c r="A20" s="100" t="s">
        <v>24</v>
      </c>
      <c r="B20" s="89"/>
      <c r="C20" s="90"/>
      <c r="D20" s="90"/>
      <c r="E20" s="91">
        <f>SUM(E21)</f>
        <v>6000</v>
      </c>
      <c r="F20" s="101">
        <f>SUM(F21)</f>
        <v>0</v>
      </c>
      <c r="G20" s="2" t="s">
        <v>162</v>
      </c>
      <c r="H20" s="2"/>
      <c r="I20" s="2"/>
      <c r="J20" s="2"/>
      <c r="K20" s="2"/>
      <c r="L20" s="2"/>
      <c r="M20" s="2"/>
      <c r="N20" s="2"/>
      <c r="O20" s="2"/>
      <c r="P20" s="2"/>
      <c r="Q20" s="2"/>
      <c r="R20" s="2"/>
      <c r="S20" s="2"/>
      <c r="T20" s="2"/>
    </row>
    <row r="21" spans="1:20" ht="15.5" outlineLevel="1" x14ac:dyDescent="0.35">
      <c r="A21" s="102" t="s">
        <v>163</v>
      </c>
      <c r="B21" s="85" t="s">
        <v>137</v>
      </c>
      <c r="C21" s="86">
        <v>12</v>
      </c>
      <c r="D21" s="86">
        <v>500</v>
      </c>
      <c r="E21" s="46">
        <f>C21*D21</f>
        <v>6000</v>
      </c>
      <c r="F21" s="103"/>
      <c r="G21" s="2"/>
      <c r="H21" s="2"/>
      <c r="I21" s="2"/>
      <c r="J21" s="2"/>
      <c r="K21" s="2"/>
      <c r="L21" s="2"/>
      <c r="M21" s="2"/>
      <c r="N21" s="2"/>
      <c r="O21" s="2"/>
      <c r="P21" s="2"/>
      <c r="Q21" s="2"/>
      <c r="R21" s="2"/>
      <c r="S21" s="2"/>
      <c r="T21" s="2"/>
    </row>
    <row r="22" spans="1:20" ht="15.5" outlineLevel="1" x14ac:dyDescent="0.35">
      <c r="A22" s="100" t="s">
        <v>26</v>
      </c>
      <c r="B22" s="89"/>
      <c r="C22" s="90"/>
      <c r="D22" s="90"/>
      <c r="E22" s="91">
        <f>SUM(E23:E24)</f>
        <v>50000</v>
      </c>
      <c r="F22" s="101">
        <f>SUM(F23:F24)</f>
        <v>0</v>
      </c>
      <c r="G22" s="2" t="s">
        <v>164</v>
      </c>
      <c r="H22" s="2"/>
      <c r="I22" s="2"/>
      <c r="J22" s="2"/>
      <c r="K22" s="2"/>
      <c r="L22" s="2"/>
      <c r="M22" s="2"/>
      <c r="N22" s="2"/>
      <c r="O22" s="2"/>
      <c r="P22" s="2"/>
      <c r="Q22" s="2"/>
      <c r="R22" s="2"/>
      <c r="S22" s="2"/>
      <c r="T22" s="2"/>
    </row>
    <row r="23" spans="1:20" ht="15.5" outlineLevel="1" x14ac:dyDescent="0.35">
      <c r="A23" s="102" t="s">
        <v>146</v>
      </c>
      <c r="B23" s="85" t="s">
        <v>137</v>
      </c>
      <c r="C23" s="86">
        <v>1</v>
      </c>
      <c r="D23" s="86">
        <v>20000</v>
      </c>
      <c r="E23" s="46">
        <f>C23*D23</f>
        <v>20000</v>
      </c>
      <c r="F23" s="103"/>
      <c r="G23" s="2"/>
      <c r="H23" s="2"/>
      <c r="I23" s="2"/>
      <c r="J23" s="2"/>
      <c r="K23" s="2"/>
      <c r="L23" s="2"/>
      <c r="M23" s="2"/>
      <c r="N23" s="2"/>
      <c r="O23" s="2"/>
      <c r="P23" s="2"/>
      <c r="Q23" s="2"/>
      <c r="R23" s="2"/>
      <c r="S23" s="2"/>
      <c r="T23" s="2"/>
    </row>
    <row r="24" spans="1:20" ht="16" outlineLevel="1" thickBot="1" x14ac:dyDescent="0.4">
      <c r="A24" s="104" t="s">
        <v>147</v>
      </c>
      <c r="B24" s="105" t="s">
        <v>137</v>
      </c>
      <c r="C24" s="106">
        <v>1</v>
      </c>
      <c r="D24" s="106">
        <v>30000</v>
      </c>
      <c r="E24" s="107">
        <f>C24*D24</f>
        <v>30000</v>
      </c>
      <c r="F24" s="108"/>
      <c r="G24" s="2"/>
      <c r="H24" s="2"/>
      <c r="I24" s="2"/>
      <c r="J24" s="2"/>
      <c r="K24" s="2"/>
      <c r="L24" s="2"/>
      <c r="M24" s="2"/>
      <c r="N24" s="2"/>
      <c r="O24" s="2"/>
      <c r="P24" s="2"/>
      <c r="Q24" s="2"/>
      <c r="R24" s="2"/>
      <c r="S24" s="2"/>
      <c r="T24" s="2"/>
    </row>
    <row r="25" spans="1:20" ht="15.5" x14ac:dyDescent="0.35">
      <c r="A25" s="22"/>
      <c r="B25" s="22"/>
      <c r="C25" s="22"/>
      <c r="D25" s="22"/>
      <c r="E25" s="22"/>
      <c r="F25" s="22"/>
      <c r="G25" s="13"/>
      <c r="H25" s="13"/>
      <c r="I25" s="13"/>
      <c r="J25" s="13"/>
      <c r="K25" s="13"/>
      <c r="L25" s="13"/>
      <c r="M25" s="13"/>
      <c r="N25" s="13"/>
      <c r="O25" s="13"/>
      <c r="P25" s="3"/>
      <c r="Q25" s="3"/>
    </row>
    <row r="26" spans="1:20" ht="18.5" x14ac:dyDescent="0.45">
      <c r="A26" s="96" t="s">
        <v>165</v>
      </c>
      <c r="B26" s="81"/>
      <c r="C26" s="81"/>
      <c r="D26" s="81"/>
    </row>
    <row r="27" spans="1:20" ht="87" x14ac:dyDescent="0.35">
      <c r="A27" s="97" t="s">
        <v>166</v>
      </c>
      <c r="B27" s="82"/>
      <c r="C27" s="82"/>
      <c r="D27" s="82"/>
    </row>
    <row r="29" spans="1:20" x14ac:dyDescent="0.35">
      <c r="A29" s="114"/>
      <c r="B29" s="114"/>
      <c r="C29" s="114"/>
      <c r="D29" s="114"/>
      <c r="E29" s="114"/>
      <c r="F29" s="114"/>
    </row>
    <row r="30" spans="1:20" ht="15.5" x14ac:dyDescent="0.35">
      <c r="A30" s="115"/>
      <c r="B30" s="115"/>
      <c r="C30" s="116"/>
      <c r="D30" s="116"/>
      <c r="E30" s="117"/>
      <c r="F30" s="117"/>
    </row>
    <row r="31" spans="1:20" x14ac:dyDescent="0.35">
      <c r="A31" s="114"/>
      <c r="B31" s="114"/>
      <c r="C31" s="114"/>
      <c r="D31" s="114"/>
      <c r="E31" s="114"/>
      <c r="F31" s="114"/>
    </row>
    <row r="32" spans="1:20" x14ac:dyDescent="0.35">
      <c r="A32" s="114"/>
      <c r="B32" s="114"/>
      <c r="C32" s="114"/>
      <c r="D32" s="114"/>
      <c r="E32" s="114"/>
      <c r="F32" s="114"/>
    </row>
    <row r="33" spans="1:6" x14ac:dyDescent="0.35">
      <c r="A33" s="114"/>
      <c r="B33" s="114"/>
      <c r="C33" s="114"/>
      <c r="D33" s="114"/>
      <c r="E33" s="114"/>
      <c r="F33" s="114"/>
    </row>
  </sheetData>
  <mergeCells count="3">
    <mergeCell ref="A1:F1"/>
    <mergeCell ref="A2:A3"/>
    <mergeCell ref="B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E6868-7AC2-4192-9F5A-0E9EE2254B3A}">
  <sheetPr>
    <pageSetUpPr autoPageBreaks="0"/>
  </sheetPr>
  <dimension ref="A1:T37"/>
  <sheetViews>
    <sheetView showGridLines="0" zoomScale="80" zoomScaleNormal="80" workbookViewId="0">
      <pane ySplit="3" topLeftCell="A4" activePane="bottomLeft" state="frozen"/>
      <selection pane="bottomLeft" activeCell="A30" sqref="A30"/>
    </sheetView>
  </sheetViews>
  <sheetFormatPr defaultRowHeight="14.5" outlineLevelRow="1" x14ac:dyDescent="0.35"/>
  <cols>
    <col min="1" max="1" width="105.1796875" customWidth="1"/>
    <col min="2" max="2" width="12" bestFit="1" customWidth="1"/>
    <col min="3" max="3" width="11.453125" bestFit="1" customWidth="1"/>
    <col min="4" max="4" width="24.453125" customWidth="1"/>
    <col min="5" max="6" width="22.1796875" customWidth="1"/>
    <col min="7" max="7" width="55.453125" customWidth="1"/>
  </cols>
  <sheetData>
    <row r="1" spans="1:20" ht="48.65" customHeight="1" thickBot="1" x14ac:dyDescent="0.4">
      <c r="A1" s="122" t="s">
        <v>167</v>
      </c>
      <c r="B1" s="131"/>
      <c r="C1" s="131"/>
      <c r="D1" s="131"/>
      <c r="E1" s="131"/>
      <c r="F1" s="131"/>
      <c r="G1" s="2" t="s">
        <v>168</v>
      </c>
      <c r="H1" s="2"/>
      <c r="I1" s="2"/>
      <c r="J1" s="2"/>
      <c r="K1" s="2"/>
      <c r="L1" s="2"/>
      <c r="M1" s="2"/>
      <c r="N1" s="2"/>
      <c r="O1" s="2"/>
      <c r="P1" s="2"/>
      <c r="Q1" s="2"/>
      <c r="R1" s="2"/>
      <c r="S1" s="2"/>
      <c r="T1" s="2"/>
    </row>
    <row r="2" spans="1:20" ht="15.5" x14ac:dyDescent="0.35">
      <c r="A2" s="132" t="s">
        <v>2</v>
      </c>
      <c r="B2" s="139" t="s">
        <v>3</v>
      </c>
      <c r="C2" s="140"/>
      <c r="D2" s="140"/>
      <c r="E2" s="140"/>
      <c r="F2" s="70" t="s">
        <v>123</v>
      </c>
      <c r="G2" s="2" t="s">
        <v>10</v>
      </c>
      <c r="H2" s="2"/>
      <c r="I2" s="2"/>
      <c r="J2" s="2"/>
      <c r="K2" s="2"/>
      <c r="L2" s="2"/>
      <c r="M2" s="2"/>
      <c r="N2" s="2"/>
      <c r="O2" s="2"/>
      <c r="P2" s="2"/>
      <c r="Q2" s="2"/>
      <c r="R2" s="2"/>
      <c r="S2" s="2"/>
      <c r="T2" s="2"/>
    </row>
    <row r="3" spans="1:20" ht="15.5" x14ac:dyDescent="0.35">
      <c r="A3" s="133"/>
      <c r="B3" s="84" t="s">
        <v>124</v>
      </c>
      <c r="C3" s="84" t="s">
        <v>125</v>
      </c>
      <c r="D3" s="84" t="s">
        <v>126</v>
      </c>
      <c r="E3" s="109" t="s">
        <v>11</v>
      </c>
      <c r="F3" s="112" t="s">
        <v>11</v>
      </c>
      <c r="G3" s="24" t="s">
        <v>13</v>
      </c>
      <c r="H3" s="2"/>
      <c r="I3" s="2"/>
      <c r="J3" s="2"/>
      <c r="K3" s="2"/>
      <c r="L3" s="2"/>
      <c r="M3" s="2"/>
      <c r="N3" s="2"/>
      <c r="O3" s="2"/>
      <c r="P3" s="2"/>
      <c r="Q3" s="2"/>
      <c r="R3" s="2"/>
      <c r="S3" s="2"/>
      <c r="T3" s="2"/>
    </row>
    <row r="4" spans="1:20" ht="15.5" outlineLevel="1" collapsed="1" x14ac:dyDescent="0.35">
      <c r="A4" s="98" t="s">
        <v>38</v>
      </c>
      <c r="B4" s="88"/>
      <c r="C4" s="88"/>
      <c r="D4" s="88"/>
      <c r="E4" s="44">
        <f>E6+E11+E14+E18+E20+E23+E26</f>
        <v>1192000</v>
      </c>
      <c r="F4" s="99">
        <f>F6+F11+F14+F18+F20+F23+F26</f>
        <v>0</v>
      </c>
      <c r="G4" s="83" t="s">
        <v>39</v>
      </c>
      <c r="H4" s="2"/>
      <c r="I4" s="2"/>
      <c r="J4" s="2"/>
      <c r="K4" s="2"/>
      <c r="L4" s="2"/>
      <c r="M4" s="2"/>
      <c r="N4" s="2"/>
      <c r="O4" s="2"/>
      <c r="P4" s="2"/>
      <c r="Q4" s="2"/>
      <c r="R4" s="2"/>
      <c r="S4" s="2"/>
      <c r="T4" s="2"/>
    </row>
    <row r="5" spans="1:20" ht="15.5" outlineLevel="1" x14ac:dyDescent="0.35">
      <c r="A5" s="110"/>
      <c r="B5" s="94"/>
      <c r="C5" s="94"/>
      <c r="D5" s="94"/>
      <c r="E5" s="95"/>
      <c r="F5" s="111"/>
      <c r="G5" s="83"/>
      <c r="H5" s="2"/>
      <c r="I5" s="2"/>
      <c r="J5" s="2"/>
      <c r="K5" s="2"/>
      <c r="L5" s="2"/>
      <c r="M5" s="2"/>
      <c r="N5" s="2"/>
      <c r="O5" s="2"/>
      <c r="P5" s="2"/>
      <c r="Q5" s="2"/>
      <c r="R5" s="2"/>
      <c r="S5" s="2"/>
      <c r="T5" s="2"/>
    </row>
    <row r="6" spans="1:20" ht="15.5" outlineLevel="1" x14ac:dyDescent="0.35">
      <c r="A6" s="100" t="s">
        <v>16</v>
      </c>
      <c r="B6" s="89"/>
      <c r="C6" s="90"/>
      <c r="D6" s="90"/>
      <c r="E6" s="91">
        <f>SUM(E7:E10)</f>
        <v>126000</v>
      </c>
      <c r="F6" s="101">
        <f>SUM(F7:F10)</f>
        <v>0</v>
      </c>
      <c r="G6" s="119" t="s">
        <v>169</v>
      </c>
      <c r="H6" s="24"/>
      <c r="I6" s="24"/>
      <c r="J6" s="2"/>
      <c r="K6" s="2"/>
      <c r="L6" s="2"/>
      <c r="M6" s="2"/>
      <c r="N6" s="2"/>
      <c r="O6" s="2"/>
      <c r="P6" s="2"/>
      <c r="Q6" s="2"/>
      <c r="R6" s="2"/>
      <c r="S6" s="2"/>
      <c r="T6" s="2"/>
    </row>
    <row r="7" spans="1:20" ht="15.5" outlineLevel="1" x14ac:dyDescent="0.35">
      <c r="A7" s="102" t="s">
        <v>128</v>
      </c>
      <c r="B7" s="118" t="s">
        <v>129</v>
      </c>
      <c r="C7" s="86">
        <v>12</v>
      </c>
      <c r="D7" s="86">
        <v>10000</v>
      </c>
      <c r="E7" s="46">
        <f>C7*D7</f>
        <v>120000</v>
      </c>
      <c r="F7" s="103"/>
      <c r="G7" s="119" t="s">
        <v>170</v>
      </c>
      <c r="H7" s="24"/>
      <c r="I7" s="24"/>
      <c r="J7" s="2"/>
      <c r="K7" s="2"/>
      <c r="L7" s="2"/>
      <c r="M7" s="2"/>
      <c r="N7" s="2"/>
      <c r="O7" s="2"/>
      <c r="P7" s="2"/>
      <c r="Q7" s="2"/>
      <c r="R7" s="2"/>
      <c r="S7" s="2"/>
      <c r="T7" s="2"/>
    </row>
    <row r="8" spans="1:20" ht="15.5" outlineLevel="1" x14ac:dyDescent="0.35">
      <c r="A8" s="102" t="s">
        <v>131</v>
      </c>
      <c r="B8" s="118" t="s">
        <v>171</v>
      </c>
      <c r="C8" s="86">
        <v>3</v>
      </c>
      <c r="D8" s="86">
        <v>2000</v>
      </c>
      <c r="E8" s="46">
        <f t="shared" ref="E8:E10" si="0">C8*D8</f>
        <v>6000</v>
      </c>
      <c r="F8" s="103"/>
      <c r="G8" s="83"/>
      <c r="H8" s="2"/>
      <c r="I8" s="2"/>
      <c r="J8" s="2"/>
      <c r="K8" s="2"/>
      <c r="L8" s="2"/>
      <c r="M8" s="2"/>
      <c r="N8" s="2"/>
      <c r="O8" s="2"/>
      <c r="P8" s="2"/>
      <c r="Q8" s="2"/>
      <c r="R8" s="2"/>
      <c r="S8" s="2"/>
      <c r="T8" s="2"/>
    </row>
    <row r="9" spans="1:20" ht="15.5" outlineLevel="1" x14ac:dyDescent="0.35">
      <c r="A9" s="102" t="s">
        <v>133</v>
      </c>
      <c r="B9" s="85"/>
      <c r="C9" s="86"/>
      <c r="D9" s="86"/>
      <c r="E9" s="46">
        <f t="shared" si="0"/>
        <v>0</v>
      </c>
      <c r="F9" s="103"/>
      <c r="G9" s="83"/>
      <c r="H9" s="2"/>
      <c r="I9" s="2"/>
      <c r="J9" s="2"/>
      <c r="K9" s="2"/>
      <c r="L9" s="2"/>
      <c r="M9" s="2"/>
      <c r="N9" s="2"/>
      <c r="O9" s="2"/>
      <c r="P9" s="2"/>
      <c r="Q9" s="2"/>
      <c r="R9" s="2"/>
      <c r="S9" s="2"/>
      <c r="T9" s="2"/>
    </row>
    <row r="10" spans="1:20" ht="15.5" outlineLevel="1" x14ac:dyDescent="0.35">
      <c r="A10" s="102" t="s">
        <v>172</v>
      </c>
      <c r="B10" s="85"/>
      <c r="C10" s="86"/>
      <c r="D10" s="86"/>
      <c r="E10" s="46">
        <f t="shared" si="0"/>
        <v>0</v>
      </c>
      <c r="F10" s="103"/>
      <c r="G10" s="83"/>
      <c r="H10" s="2"/>
      <c r="I10" s="2"/>
      <c r="J10" s="2"/>
      <c r="K10" s="2"/>
      <c r="L10" s="2"/>
      <c r="M10" s="2"/>
      <c r="N10" s="2"/>
      <c r="O10" s="2"/>
      <c r="P10" s="2"/>
      <c r="Q10" s="2"/>
      <c r="R10" s="2"/>
      <c r="S10" s="2"/>
      <c r="T10" s="2"/>
    </row>
    <row r="11" spans="1:20" ht="15.5" outlineLevel="1" x14ac:dyDescent="0.35">
      <c r="A11" s="100" t="s">
        <v>18</v>
      </c>
      <c r="B11" s="92"/>
      <c r="C11" s="93"/>
      <c r="D11" s="93"/>
      <c r="E11" s="91">
        <f>SUM(E12:E13)</f>
        <v>50000</v>
      </c>
      <c r="F11" s="101">
        <f>SUM(F12:F13)</f>
        <v>0</v>
      </c>
      <c r="G11" s="24" t="s">
        <v>173</v>
      </c>
      <c r="H11" s="2"/>
      <c r="I11" s="2"/>
      <c r="J11" s="2"/>
      <c r="K11" s="2"/>
      <c r="L11" s="2"/>
      <c r="M11" s="2"/>
      <c r="N11" s="2"/>
      <c r="O11" s="2"/>
      <c r="P11" s="2"/>
      <c r="Q11" s="2"/>
      <c r="R11" s="2"/>
      <c r="S11" s="2"/>
      <c r="T11" s="2"/>
    </row>
    <row r="12" spans="1:20" ht="15.5" outlineLevel="1" x14ac:dyDescent="0.35">
      <c r="A12" s="102" t="s">
        <v>135</v>
      </c>
      <c r="B12" s="85" t="s">
        <v>137</v>
      </c>
      <c r="C12" s="86">
        <v>100</v>
      </c>
      <c r="D12" s="86">
        <v>100</v>
      </c>
      <c r="E12" s="46">
        <f>C12*D12</f>
        <v>10000</v>
      </c>
      <c r="F12" s="103"/>
      <c r="G12" s="2"/>
      <c r="H12" s="2"/>
      <c r="I12" s="2"/>
      <c r="J12" s="2"/>
      <c r="K12" s="2"/>
      <c r="L12" s="2"/>
      <c r="M12" s="2"/>
      <c r="N12" s="2"/>
      <c r="O12" s="2"/>
      <c r="P12" s="2"/>
      <c r="Q12" s="2"/>
      <c r="R12" s="2"/>
      <c r="S12" s="2"/>
      <c r="T12" s="2"/>
    </row>
    <row r="13" spans="1:20" ht="15.5" outlineLevel="1" x14ac:dyDescent="0.35">
      <c r="A13" s="102" t="s">
        <v>136</v>
      </c>
      <c r="B13" s="85" t="s">
        <v>137</v>
      </c>
      <c r="C13" s="86">
        <v>2</v>
      </c>
      <c r="D13" s="86">
        <v>20000</v>
      </c>
      <c r="E13" s="46">
        <f>C13*D13</f>
        <v>40000</v>
      </c>
      <c r="F13" s="103"/>
      <c r="G13" s="2"/>
      <c r="H13" s="2"/>
      <c r="I13" s="2"/>
      <c r="J13" s="2"/>
      <c r="K13" s="2"/>
      <c r="L13" s="2"/>
      <c r="M13" s="2"/>
      <c r="N13" s="2"/>
      <c r="O13" s="2"/>
      <c r="P13" s="2"/>
      <c r="Q13" s="2"/>
      <c r="R13" s="2"/>
      <c r="S13" s="2"/>
      <c r="T13" s="2"/>
    </row>
    <row r="14" spans="1:20" ht="15.5" outlineLevel="1" x14ac:dyDescent="0.35">
      <c r="A14" s="100" t="s">
        <v>31</v>
      </c>
      <c r="B14" s="92"/>
      <c r="C14" s="93"/>
      <c r="D14" s="93"/>
      <c r="E14" s="91">
        <f>SUM(E15:E17)</f>
        <v>290000</v>
      </c>
      <c r="F14" s="101">
        <f>SUM(F15:F17)</f>
        <v>0</v>
      </c>
      <c r="G14" s="119" t="s">
        <v>174</v>
      </c>
      <c r="H14" s="2"/>
      <c r="I14" s="2"/>
      <c r="J14" s="2"/>
      <c r="K14" s="2"/>
      <c r="L14" s="2"/>
      <c r="M14" s="2"/>
      <c r="N14" s="2"/>
      <c r="O14" s="2"/>
      <c r="P14" s="2"/>
      <c r="Q14" s="2"/>
      <c r="R14" s="2"/>
      <c r="S14" s="2"/>
      <c r="T14" s="2"/>
    </row>
    <row r="15" spans="1:20" ht="15.5" outlineLevel="1" x14ac:dyDescent="0.35">
      <c r="A15" s="102" t="s">
        <v>155</v>
      </c>
      <c r="B15" s="85" t="s">
        <v>175</v>
      </c>
      <c r="C15" s="86">
        <v>12</v>
      </c>
      <c r="D15" s="86">
        <v>20000</v>
      </c>
      <c r="E15" s="46">
        <f>C15*D15</f>
        <v>240000</v>
      </c>
      <c r="F15" s="103"/>
      <c r="G15" s="83"/>
      <c r="H15" s="2"/>
      <c r="I15" s="2"/>
      <c r="J15" s="2"/>
      <c r="K15" s="2"/>
      <c r="L15" s="2"/>
      <c r="M15" s="2"/>
      <c r="N15" s="2"/>
      <c r="O15" s="2"/>
      <c r="P15" s="2"/>
      <c r="Q15" s="2"/>
      <c r="R15" s="2"/>
      <c r="S15" s="2"/>
      <c r="T15" s="2"/>
    </row>
    <row r="16" spans="1:20" ht="15.5" outlineLevel="1" x14ac:dyDescent="0.35">
      <c r="A16" s="102" t="s">
        <v>157</v>
      </c>
      <c r="B16" s="85"/>
      <c r="C16" s="86"/>
      <c r="D16" s="86"/>
      <c r="E16" s="46">
        <v>20000</v>
      </c>
      <c r="F16" s="103"/>
      <c r="G16" s="83"/>
      <c r="H16" s="2"/>
      <c r="I16" s="2"/>
      <c r="J16" s="2"/>
      <c r="K16" s="2"/>
      <c r="L16" s="2"/>
      <c r="M16" s="2"/>
      <c r="N16" s="2"/>
      <c r="O16" s="2"/>
      <c r="P16" s="2"/>
      <c r="Q16" s="2"/>
      <c r="R16" s="2"/>
      <c r="S16" s="2"/>
      <c r="T16" s="2"/>
    </row>
    <row r="17" spans="1:20" ht="15.5" outlineLevel="1" x14ac:dyDescent="0.35">
      <c r="A17" s="102" t="s">
        <v>158</v>
      </c>
      <c r="B17" s="85"/>
      <c r="C17" s="86"/>
      <c r="D17" s="86"/>
      <c r="E17" s="46">
        <v>30000</v>
      </c>
      <c r="F17" s="103"/>
      <c r="G17" s="83"/>
      <c r="H17" s="2"/>
      <c r="I17" s="2"/>
      <c r="J17" s="2"/>
      <c r="K17" s="2"/>
      <c r="L17" s="2"/>
      <c r="M17" s="2"/>
      <c r="N17" s="2"/>
      <c r="O17" s="2"/>
      <c r="P17" s="2"/>
      <c r="Q17" s="2"/>
      <c r="R17" s="2"/>
      <c r="S17" s="2"/>
      <c r="T17" s="2"/>
    </row>
    <row r="18" spans="1:20" ht="15.5" outlineLevel="1" x14ac:dyDescent="0.35">
      <c r="A18" s="100" t="s">
        <v>33</v>
      </c>
      <c r="B18" s="92"/>
      <c r="C18" s="93"/>
      <c r="D18" s="93"/>
      <c r="E18" s="91">
        <f>SUM(E19)</f>
        <v>10000</v>
      </c>
      <c r="F18" s="101">
        <f>SUM(F19)</f>
        <v>0</v>
      </c>
      <c r="G18" s="2" t="s">
        <v>176</v>
      </c>
      <c r="H18" s="2"/>
      <c r="I18" s="2"/>
      <c r="J18" s="2"/>
      <c r="K18" s="2"/>
      <c r="L18" s="2"/>
      <c r="M18" s="2"/>
      <c r="N18" s="2"/>
      <c r="O18" s="2"/>
      <c r="P18" s="2"/>
      <c r="Q18" s="2"/>
      <c r="R18" s="2"/>
      <c r="S18" s="2"/>
      <c r="T18" s="2"/>
    </row>
    <row r="19" spans="1:20" ht="15.5" outlineLevel="1" x14ac:dyDescent="0.35">
      <c r="A19" s="102" t="s">
        <v>139</v>
      </c>
      <c r="B19" s="85" t="s">
        <v>140</v>
      </c>
      <c r="C19" s="86">
        <v>50</v>
      </c>
      <c r="D19" s="86">
        <v>200</v>
      </c>
      <c r="E19" s="46">
        <f>C19*D19</f>
        <v>10000</v>
      </c>
      <c r="F19" s="103"/>
      <c r="G19" s="2"/>
      <c r="H19" s="2"/>
      <c r="I19" s="2"/>
      <c r="J19" s="2"/>
      <c r="K19" s="2"/>
      <c r="L19" s="2"/>
      <c r="M19" s="2"/>
      <c r="N19" s="2"/>
      <c r="O19" s="2"/>
      <c r="P19" s="2"/>
      <c r="Q19" s="2"/>
      <c r="R19" s="2"/>
      <c r="S19" s="2"/>
      <c r="T19" s="2"/>
    </row>
    <row r="20" spans="1:20" ht="15.5" outlineLevel="1" x14ac:dyDescent="0.35">
      <c r="A20" s="100" t="s">
        <v>22</v>
      </c>
      <c r="B20" s="92"/>
      <c r="C20" s="93"/>
      <c r="D20" s="93"/>
      <c r="E20" s="91">
        <f>SUM(E21:E22)</f>
        <v>160000</v>
      </c>
      <c r="F20" s="101">
        <f>SUM(F21:F22)</f>
        <v>0</v>
      </c>
      <c r="G20" s="2" t="s">
        <v>177</v>
      </c>
      <c r="H20" s="2"/>
      <c r="I20" s="2"/>
      <c r="J20" s="2"/>
      <c r="K20" s="2"/>
      <c r="L20" s="2"/>
      <c r="M20" s="2"/>
      <c r="N20" s="2"/>
      <c r="O20" s="2"/>
      <c r="P20" s="2"/>
      <c r="Q20" s="2"/>
      <c r="R20" s="2"/>
      <c r="S20" s="2"/>
      <c r="T20" s="2"/>
    </row>
    <row r="21" spans="1:20" ht="15.5" outlineLevel="1" x14ac:dyDescent="0.35">
      <c r="A21" s="102" t="s">
        <v>178</v>
      </c>
      <c r="B21" s="85" t="s">
        <v>137</v>
      </c>
      <c r="C21" s="86">
        <v>10</v>
      </c>
      <c r="D21" s="86">
        <v>15000</v>
      </c>
      <c r="E21" s="46">
        <f>C21*D21</f>
        <v>150000</v>
      </c>
      <c r="F21" s="103"/>
      <c r="G21" s="2"/>
      <c r="H21" s="2"/>
      <c r="I21" s="2"/>
      <c r="J21" s="2"/>
      <c r="K21" s="2"/>
      <c r="L21" s="2"/>
      <c r="M21" s="2"/>
      <c r="N21" s="2"/>
      <c r="O21" s="2"/>
      <c r="P21" s="2"/>
      <c r="Q21" s="2"/>
      <c r="R21" s="2"/>
      <c r="S21" s="2"/>
      <c r="T21" s="2"/>
    </row>
    <row r="22" spans="1:20" ht="15.5" outlineLevel="1" x14ac:dyDescent="0.35">
      <c r="A22" s="102" t="s">
        <v>179</v>
      </c>
      <c r="B22" s="85" t="s">
        <v>137</v>
      </c>
      <c r="C22" s="86">
        <v>1</v>
      </c>
      <c r="D22" s="86">
        <v>10000</v>
      </c>
      <c r="E22" s="46">
        <f>C22*D22</f>
        <v>10000</v>
      </c>
      <c r="F22" s="103"/>
      <c r="G22" s="2"/>
      <c r="H22" s="2"/>
      <c r="I22" s="2"/>
      <c r="J22" s="2"/>
      <c r="K22" s="2"/>
      <c r="L22" s="2"/>
      <c r="M22" s="2"/>
      <c r="N22" s="2"/>
      <c r="O22" s="2"/>
      <c r="P22" s="2"/>
      <c r="Q22" s="2"/>
      <c r="R22" s="2"/>
      <c r="S22" s="2"/>
      <c r="T22" s="2"/>
    </row>
    <row r="23" spans="1:20" ht="15.5" outlineLevel="1" x14ac:dyDescent="0.35">
      <c r="A23" s="100" t="s">
        <v>24</v>
      </c>
      <c r="B23" s="92"/>
      <c r="C23" s="93"/>
      <c r="D23" s="93"/>
      <c r="E23" s="91">
        <f>SUM(E24:E25)</f>
        <v>506000</v>
      </c>
      <c r="F23" s="101">
        <f>SUM(F24:F25)</f>
        <v>0</v>
      </c>
      <c r="G23" s="2" t="s">
        <v>180</v>
      </c>
      <c r="H23" s="2"/>
      <c r="I23" s="2"/>
      <c r="J23" s="2"/>
      <c r="K23" s="2"/>
      <c r="L23" s="2"/>
      <c r="M23" s="2"/>
      <c r="N23" s="2"/>
      <c r="O23" s="2"/>
      <c r="P23" s="2"/>
      <c r="Q23" s="2"/>
      <c r="R23" s="2"/>
      <c r="S23" s="2"/>
      <c r="T23" s="2"/>
    </row>
    <row r="24" spans="1:20" ht="15.5" outlineLevel="1" x14ac:dyDescent="0.35">
      <c r="A24" s="102" t="s">
        <v>163</v>
      </c>
      <c r="B24" s="85" t="s">
        <v>137</v>
      </c>
      <c r="C24" s="86">
        <v>12</v>
      </c>
      <c r="D24" s="86">
        <v>500</v>
      </c>
      <c r="E24" s="46">
        <f>C24*D24</f>
        <v>6000</v>
      </c>
      <c r="F24" s="103"/>
      <c r="G24" s="2"/>
      <c r="H24" s="2"/>
      <c r="I24" s="2"/>
      <c r="J24" s="2"/>
      <c r="K24" s="2"/>
      <c r="L24" s="2"/>
      <c r="M24" s="2"/>
      <c r="N24" s="2"/>
      <c r="O24" s="2"/>
      <c r="P24" s="2"/>
      <c r="Q24" s="2"/>
      <c r="R24" s="2"/>
      <c r="S24" s="2"/>
      <c r="T24" s="2"/>
    </row>
    <row r="25" spans="1:20" ht="15.5" outlineLevel="1" x14ac:dyDescent="0.35">
      <c r="A25" s="102" t="s">
        <v>181</v>
      </c>
      <c r="B25" s="85" t="s">
        <v>137</v>
      </c>
      <c r="C25" s="86">
        <v>10000</v>
      </c>
      <c r="D25" s="86">
        <v>50</v>
      </c>
      <c r="E25" s="46">
        <f>C25*D25</f>
        <v>500000</v>
      </c>
      <c r="F25" s="103"/>
      <c r="G25" s="2"/>
      <c r="H25" s="2"/>
      <c r="I25" s="2"/>
      <c r="J25" s="2"/>
      <c r="K25" s="2"/>
      <c r="L25" s="2"/>
      <c r="M25" s="2"/>
      <c r="N25" s="2"/>
      <c r="O25" s="2"/>
      <c r="P25" s="2"/>
      <c r="Q25" s="2"/>
      <c r="R25" s="2"/>
      <c r="S25" s="2"/>
      <c r="T25" s="2"/>
    </row>
    <row r="26" spans="1:20" ht="15.5" outlineLevel="1" x14ac:dyDescent="0.35">
      <c r="A26" s="100" t="s">
        <v>26</v>
      </c>
      <c r="B26" s="92"/>
      <c r="C26" s="93"/>
      <c r="D26" s="93"/>
      <c r="E26" s="91">
        <f>SUM(E27:E28)</f>
        <v>50000</v>
      </c>
      <c r="F26" s="101">
        <f>SUM(F27:F28)</f>
        <v>0</v>
      </c>
      <c r="G26" s="2" t="s">
        <v>164</v>
      </c>
      <c r="H26" s="2"/>
      <c r="I26" s="2"/>
      <c r="J26" s="2"/>
      <c r="K26" s="2"/>
      <c r="L26" s="2"/>
      <c r="M26" s="2"/>
      <c r="N26" s="2"/>
      <c r="O26" s="2"/>
      <c r="P26" s="2"/>
      <c r="Q26" s="2"/>
      <c r="R26" s="2"/>
      <c r="S26" s="2"/>
      <c r="T26" s="2"/>
    </row>
    <row r="27" spans="1:20" ht="15.5" outlineLevel="1" x14ac:dyDescent="0.35">
      <c r="A27" s="102" t="s">
        <v>146</v>
      </c>
      <c r="B27" s="85" t="s">
        <v>137</v>
      </c>
      <c r="C27" s="86">
        <v>1</v>
      </c>
      <c r="D27" s="86">
        <v>20000</v>
      </c>
      <c r="E27" s="46">
        <f>C27*D27</f>
        <v>20000</v>
      </c>
      <c r="F27" s="103"/>
      <c r="G27" s="2"/>
      <c r="H27" s="2"/>
      <c r="I27" s="2"/>
      <c r="J27" s="2"/>
      <c r="K27" s="2"/>
      <c r="L27" s="2"/>
      <c r="M27" s="2"/>
      <c r="N27" s="2"/>
      <c r="O27" s="2"/>
      <c r="P27" s="2"/>
      <c r="Q27" s="2"/>
      <c r="R27" s="2"/>
      <c r="S27" s="2"/>
      <c r="T27" s="2"/>
    </row>
    <row r="28" spans="1:20" ht="16" outlineLevel="1" thickBot="1" x14ac:dyDescent="0.4">
      <c r="A28" s="104" t="s">
        <v>147</v>
      </c>
      <c r="B28" s="105" t="s">
        <v>137</v>
      </c>
      <c r="C28" s="106">
        <v>1</v>
      </c>
      <c r="D28" s="106">
        <v>30000</v>
      </c>
      <c r="E28" s="107">
        <f>C28*D28</f>
        <v>30000</v>
      </c>
      <c r="F28" s="108"/>
      <c r="G28" s="2"/>
      <c r="H28" s="2"/>
      <c r="I28" s="2"/>
      <c r="J28" s="2"/>
      <c r="K28" s="2"/>
      <c r="L28" s="2"/>
      <c r="M28" s="2"/>
      <c r="N28" s="2"/>
      <c r="O28" s="2"/>
      <c r="P28" s="2"/>
      <c r="Q28" s="2"/>
      <c r="R28" s="2"/>
      <c r="S28" s="2"/>
      <c r="T28" s="2"/>
    </row>
    <row r="29" spans="1:20" ht="15.5" x14ac:dyDescent="0.35">
      <c r="A29" s="22"/>
      <c r="B29" s="22"/>
      <c r="C29" s="22"/>
      <c r="D29" s="22"/>
      <c r="E29" s="22"/>
      <c r="F29" s="22"/>
      <c r="G29" s="13"/>
      <c r="H29" s="13"/>
      <c r="I29" s="13"/>
      <c r="J29" s="13"/>
      <c r="K29" s="13"/>
      <c r="L29" s="13"/>
      <c r="M29" s="13"/>
      <c r="N29" s="13"/>
      <c r="O29" s="13"/>
      <c r="P29" s="3"/>
      <c r="Q29" s="3"/>
    </row>
    <row r="30" spans="1:20" ht="21" customHeight="1" x14ac:dyDescent="0.45">
      <c r="A30" s="96" t="s">
        <v>182</v>
      </c>
      <c r="B30" s="81"/>
      <c r="C30" s="81"/>
      <c r="D30" s="81"/>
    </row>
    <row r="31" spans="1:20" ht="87" x14ac:dyDescent="0.35">
      <c r="A31" s="97" t="s">
        <v>183</v>
      </c>
      <c r="B31" s="82"/>
      <c r="C31" s="82"/>
      <c r="D31" s="82"/>
    </row>
    <row r="34" spans="1:4" x14ac:dyDescent="0.35">
      <c r="A34" s="54" t="s">
        <v>85</v>
      </c>
      <c r="B34" s="54"/>
      <c r="C34" s="54"/>
      <c r="D34" s="54"/>
    </row>
    <row r="35" spans="1:4" x14ac:dyDescent="0.35">
      <c r="A35" s="53" t="s">
        <v>86</v>
      </c>
      <c r="B35" s="53"/>
      <c r="C35" s="53"/>
      <c r="D35" s="53"/>
    </row>
    <row r="36" spans="1:4" x14ac:dyDescent="0.35">
      <c r="A36" s="53"/>
      <c r="B36" s="53"/>
      <c r="C36" s="53"/>
      <c r="D36" s="53"/>
    </row>
    <row r="37" spans="1:4" ht="72.5" x14ac:dyDescent="0.35">
      <c r="A37" s="55" t="s">
        <v>87</v>
      </c>
      <c r="B37" s="55"/>
      <c r="C37" s="55"/>
      <c r="D37" s="55"/>
    </row>
  </sheetData>
  <mergeCells count="3">
    <mergeCell ref="A1:F1"/>
    <mergeCell ref="A2:A3"/>
    <mergeCell ref="B2:E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7F0DCACB58974C9DA1133B7566B0B3" ma:contentTypeVersion="8" ma:contentTypeDescription="Create a new document." ma:contentTypeScope="" ma:versionID="b0979c1757c1a27b9bf9b24791d18ef4">
  <xsd:schema xmlns:xsd="http://www.w3.org/2001/XMLSchema" xmlns:xs="http://www.w3.org/2001/XMLSchema" xmlns:p="http://schemas.microsoft.com/office/2006/metadata/properties" xmlns:ns2="198bc729-92a9-4685-8a94-2c7c3e8ac1d9" xmlns:ns3="73c2936a-7bc1-4ab0-9f03-7bba81bde414" targetNamespace="http://schemas.microsoft.com/office/2006/metadata/properties" ma:root="true" ma:fieldsID="94af013c7c7258c4694bd5ad17a6d490" ns2:_="" ns3:_="">
    <xsd:import namespace="198bc729-92a9-4685-8a94-2c7c3e8ac1d9"/>
    <xsd:import namespace="73c2936a-7bc1-4ab0-9f03-7bba81bde41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8bc729-92a9-4685-8a94-2c7c3e8ac1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c2936a-7bc1-4ab0-9f03-7bba81bde41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D5B70E-5597-4526-9504-023133EFBB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8bc729-92a9-4685-8a94-2c7c3e8ac1d9"/>
    <ds:schemaRef ds:uri="73c2936a-7bc1-4ab0-9f03-7bba81bde4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4DD9AD-413E-4E55-9E9B-D41290D85923}">
  <ds:schemaRefs>
    <ds:schemaRef ds:uri="http://schemas.microsoft.com/sharepoint/v3/contenttype/forms"/>
  </ds:schemaRefs>
</ds:datastoreItem>
</file>

<file path=customXml/itemProps3.xml><?xml version="1.0" encoding="utf-8"?>
<ds:datastoreItem xmlns:ds="http://schemas.openxmlformats.org/officeDocument/2006/customXml" ds:itemID="{99263C6B-19CA-457A-ABED-1138A03E9AC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Overall budget</vt:lpstr>
      <vt:lpstr>Country details</vt:lpstr>
      <vt:lpstr>Breakdown HQ</vt:lpstr>
      <vt:lpstr>Breakdown Reg or Country Office</vt:lpstr>
      <vt:lpstr>Breakdown partner X</vt:lpstr>
      <vt:lpstr>'Breakdown HQ'!Print_Area</vt:lpstr>
      <vt:lpstr>'Breakdown partner X'!Print_Area</vt:lpstr>
      <vt:lpstr>'Breakdown Reg or Country Office'!Print_Area</vt:lpstr>
      <vt:lpstr>'Overall budget'!Print_Area</vt:lpstr>
    </vt:vector>
  </TitlesOfParts>
  <Manager/>
  <Company>MFA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Sandstad, Silje Marøy</dc:creator>
  <cp:keywords/>
  <dc:description/>
  <cp:lastModifiedBy>Winther, Knut Martin Juhlin</cp:lastModifiedBy>
  <cp:revision/>
  <dcterms:created xsi:type="dcterms:W3CDTF">2018-02-28T10:58:56Z</dcterms:created>
  <dcterms:modified xsi:type="dcterms:W3CDTF">2021-06-25T11:26:34Z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0x010100B57F0DCACB58974C9DA1133B7566B0B3</vt:lpwstr>
  </property>
</Properties>
</file>